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2035" windowHeight="9540"/>
  </bookViews>
  <sheets>
    <sheet name="2016 Financials" sheetId="7" r:id="rId1"/>
  </sheets>
  <calcPr calcId="125725"/>
</workbook>
</file>

<file path=xl/calcChain.xml><?xml version="1.0" encoding="utf-8"?>
<calcChain xmlns="http://schemas.openxmlformats.org/spreadsheetml/2006/main">
  <c r="E582" i="7"/>
  <c r="E165"/>
  <c r="E541"/>
  <c r="E545"/>
  <c r="E566"/>
  <c r="E52" l="1"/>
  <c r="E437" l="1"/>
  <c r="E396"/>
  <c r="E230"/>
  <c r="E220"/>
  <c r="K155"/>
  <c r="K115"/>
  <c r="E527"/>
  <c r="K129"/>
  <c r="K18"/>
  <c r="E313"/>
  <c r="E105"/>
  <c r="E372"/>
  <c r="E467"/>
  <c r="K147"/>
  <c r="E443"/>
  <c r="E322"/>
  <c r="E562"/>
  <c r="E516"/>
  <c r="E33" l="1"/>
  <c r="K39"/>
  <c r="E68"/>
  <c r="E176"/>
  <c r="E475"/>
  <c r="E189"/>
  <c r="E125"/>
  <c r="K93" l="1"/>
  <c r="E131"/>
  <c r="E240" l="1"/>
  <c r="E578" l="1"/>
  <c r="K86"/>
  <c r="K134"/>
  <c r="E557"/>
  <c r="E552"/>
  <c r="E453"/>
  <c r="E326"/>
  <c r="E251"/>
  <c r="E234"/>
  <c r="E193"/>
  <c r="E111"/>
  <c r="E75"/>
  <c r="E21"/>
</calcChain>
</file>

<file path=xl/sharedStrings.xml><?xml version="1.0" encoding="utf-8"?>
<sst xmlns="http://schemas.openxmlformats.org/spreadsheetml/2006/main" count="1839" uniqueCount="627">
  <si>
    <t>Income</t>
  </si>
  <si>
    <t>Expenses</t>
  </si>
  <si>
    <t>Bank Fees</t>
  </si>
  <si>
    <t>Insurance</t>
  </si>
  <si>
    <t>Total</t>
  </si>
  <si>
    <t>Signs</t>
  </si>
  <si>
    <t>Baseballs &amp; Softballs</t>
  </si>
  <si>
    <t>Registration Fees</t>
  </si>
  <si>
    <t>Umpire Payments</t>
  </si>
  <si>
    <t>Donations</t>
  </si>
  <si>
    <t>Mike Denise Pizzeyorkvil</t>
  </si>
  <si>
    <t>Player Registration</t>
  </si>
  <si>
    <t>Player Registration Fees</t>
  </si>
  <si>
    <t>Madi Strong</t>
  </si>
  <si>
    <t>Web Site Fees</t>
  </si>
  <si>
    <t>Thrush Sanitation Co</t>
  </si>
  <si>
    <t>Customer Deposit</t>
  </si>
  <si>
    <t>Dick's Sporting</t>
  </si>
  <si>
    <t>Home Depot</t>
  </si>
  <si>
    <t>Meeting</t>
  </si>
  <si>
    <t>Tools</t>
  </si>
  <si>
    <t>Ipa Bsn Sports</t>
  </si>
  <si>
    <t>Alan Holt</t>
  </si>
  <si>
    <t>Ipa Kendall County</t>
  </si>
  <si>
    <t>Tournament Teams</t>
  </si>
  <si>
    <t>Ipa Trop Tranfox</t>
  </si>
  <si>
    <t>Menard</t>
  </si>
  <si>
    <t>4687 Mike  Denise S Pizzeyorkvil</t>
  </si>
  <si>
    <t>Board Meeting</t>
  </si>
  <si>
    <t>Visual Image Photo</t>
  </si>
  <si>
    <t>Coaches Jerseys</t>
  </si>
  <si>
    <t>Castle Bank Interest</t>
  </si>
  <si>
    <t>Misc Expenses</t>
  </si>
  <si>
    <t>Target</t>
  </si>
  <si>
    <t>Sponsor Checks</t>
  </si>
  <si>
    <t>Fields</t>
  </si>
  <si>
    <t>Colt Uniforms</t>
  </si>
  <si>
    <t>Yorkville American Legion</t>
  </si>
  <si>
    <t>Uniforms</t>
  </si>
  <si>
    <t>Misc</t>
  </si>
  <si>
    <t>Player Refund</t>
  </si>
  <si>
    <t>Paint</t>
  </si>
  <si>
    <t>Bp</t>
  </si>
  <si>
    <t>First Place Rental</t>
  </si>
  <si>
    <t>Ipa Yorkville Park</t>
  </si>
  <si>
    <t>Dollar General</t>
  </si>
  <si>
    <t>Dinner Dance</t>
  </si>
  <si>
    <t>Check</t>
  </si>
  <si>
    <t>Sport Ngin Sportngin</t>
  </si>
  <si>
    <t>Ground Effects</t>
  </si>
  <si>
    <t>Misc Income</t>
  </si>
  <si>
    <t>2408 Mike  Denise S Pizzeyorkvil</t>
  </si>
  <si>
    <t>Bankcard         Merch Fees 9489</t>
  </si>
  <si>
    <t>Interest Payment</t>
  </si>
  <si>
    <t>Equipment</t>
  </si>
  <si>
    <t>Transfirst Llc   Discount   3930</t>
  </si>
  <si>
    <t>Meetings</t>
  </si>
  <si>
    <t>Stamps</t>
  </si>
  <si>
    <t>Ipa Fox Valley Unif Tranfox V</t>
  </si>
  <si>
    <t>Travel Fund</t>
  </si>
  <si>
    <t>Ipa Pesola Media Gr Tranpesol</t>
  </si>
  <si>
    <t>Ipa Sign Fx         Transign</t>
  </si>
  <si>
    <t>Dell</t>
  </si>
  <si>
    <t>Toner Cartridges</t>
  </si>
  <si>
    <t>Officemax</t>
  </si>
  <si>
    <t>High School Donation</t>
  </si>
  <si>
    <t>Wal-mart</t>
  </si>
  <si>
    <t>Sponsor Banners</t>
  </si>
  <si>
    <t>Field Use</t>
  </si>
  <si>
    <t>Gas for Gator</t>
  </si>
  <si>
    <t>Flag Pole Parts</t>
  </si>
  <si>
    <t>Plano Rural King</t>
  </si>
  <si>
    <t>Party City</t>
  </si>
  <si>
    <t>Dinner Dance Misc</t>
  </si>
  <si>
    <t>Balls</t>
  </si>
  <si>
    <t>In-House Pants</t>
  </si>
  <si>
    <t>Jewel</t>
  </si>
  <si>
    <t>Pancake Breakfast</t>
  </si>
  <si>
    <t>Player Refunds</t>
  </si>
  <si>
    <t>No Parking Signs</t>
  </si>
  <si>
    <t>Ipa Alan Holt</t>
  </si>
  <si>
    <t>Field Work</t>
  </si>
  <si>
    <t>Ipa Bsn Sports      Tranbsn S</t>
  </si>
  <si>
    <t>Kendall Printing</t>
  </si>
  <si>
    <t>Travel and Fall Flyers</t>
  </si>
  <si>
    <t>Shell</t>
  </si>
  <si>
    <t>Newspaper Ads</t>
  </si>
  <si>
    <t>Kane County Cougars</t>
  </si>
  <si>
    <t>Spirt Wear</t>
  </si>
  <si>
    <t>Dig Out Tools</t>
  </si>
  <si>
    <t>Sportsfields Chalk</t>
  </si>
  <si>
    <t>Blue Sombrero Blsombrero</t>
  </si>
  <si>
    <t>TBALL Uniforms</t>
  </si>
  <si>
    <t>Boys Pony Uniforms</t>
  </si>
  <si>
    <t>Sombrero</t>
  </si>
  <si>
    <t>Tournemt Bracket Fee</t>
  </si>
  <si>
    <t>Girls Minor Uniforms</t>
  </si>
  <si>
    <t>Raffle Tickets</t>
  </si>
  <si>
    <t>Date</t>
  </si>
  <si>
    <t>Description</t>
  </si>
  <si>
    <t>Memo</t>
  </si>
  <si>
    <t>Category</t>
  </si>
  <si>
    <t>Amount</t>
  </si>
  <si>
    <t>Softball Charity Game</t>
  </si>
  <si>
    <t>Expense:Madi Strong</t>
  </si>
  <si>
    <t>Justbats Com</t>
  </si>
  <si>
    <t>Madi Strong Bats</t>
  </si>
  <si>
    <t>Income:Misc. Income:VIP Picture Income</t>
  </si>
  <si>
    <t>Income:Player Registration</t>
  </si>
  <si>
    <t>Web Site Fee</t>
  </si>
  <si>
    <t>Expense:Office:Web Site</t>
  </si>
  <si>
    <t>Pens Clipboards File Folders</t>
  </si>
  <si>
    <t>Expense:Office:Pens, Paper Etc.</t>
  </si>
  <si>
    <t>Register.Com</t>
  </si>
  <si>
    <t>YYBSA Domain</t>
  </si>
  <si>
    <t>Check 14104</t>
  </si>
  <si>
    <t>Legion Field Use &amp; Lights</t>
  </si>
  <si>
    <t>Expense:Field Expense:Field &amp; Lights</t>
  </si>
  <si>
    <t>Tools Drill Bit &amp; Extension</t>
  </si>
  <si>
    <t>Expense:Field Expense:Tools</t>
  </si>
  <si>
    <t>Drill &amp; Auger Bit Tools</t>
  </si>
  <si>
    <t>Registrations Fees</t>
  </si>
  <si>
    <t>Expense:Registration Fees</t>
  </si>
  <si>
    <t>Expense:Facility Charges:Meeting</t>
  </si>
  <si>
    <t>Expense:Uniforms:Coaches Jerseys</t>
  </si>
  <si>
    <t>Mike Siddon From Madi Strong</t>
  </si>
  <si>
    <t>Expense:Misc. Expense</t>
  </si>
  <si>
    <t>Expense:Spirt Wear</t>
  </si>
  <si>
    <t>11x14 Inch Paper</t>
  </si>
  <si>
    <t>Lighting Wire &amp; Staples</t>
  </si>
  <si>
    <t>Expense:Field Expense:Consumables</t>
  </si>
  <si>
    <t>Staples &amp; Connectors Veterans Lights</t>
  </si>
  <si>
    <t>All-Star Shirts</t>
  </si>
  <si>
    <t>Expense:Awards:Jerseys</t>
  </si>
  <si>
    <t>Expense:Office:Advertisment</t>
  </si>
  <si>
    <t>Check 14107</t>
  </si>
  <si>
    <t>Expense:Field Expense:Field Drag &amp; Maint.</t>
  </si>
  <si>
    <t>Check 14108</t>
  </si>
  <si>
    <t>Expense:Tourn. Teams:Siddon</t>
  </si>
  <si>
    <t>Heavy Duty Tie Wraps</t>
  </si>
  <si>
    <t>BSN Sports</t>
  </si>
  <si>
    <t>Income:Misc. Income:BSN Sports Credits</t>
  </si>
  <si>
    <t>Check 14109</t>
  </si>
  <si>
    <t>Check 14110</t>
  </si>
  <si>
    <t>Shawn Holt</t>
  </si>
  <si>
    <t>Expense:Uniforms:Player Uniforms</t>
  </si>
  <si>
    <t>Tournament Team Uniforms</t>
  </si>
  <si>
    <t>All Star Jerseys</t>
  </si>
  <si>
    <t>Expense:Tourn. Teams:Benes</t>
  </si>
  <si>
    <t>Jensen Uniforms</t>
  </si>
  <si>
    <t>Check 14103</t>
  </si>
  <si>
    <t>Neptune Lighting</t>
  </si>
  <si>
    <t>Expense:Field Expense:Lighting</t>
  </si>
  <si>
    <t>Paypal</t>
  </si>
  <si>
    <t>Microphone Cords</t>
  </si>
  <si>
    <t>Expense:Field Expense:Scoreboard &amp; Sound</t>
  </si>
  <si>
    <t>Grand Rental Stationyorkvil</t>
  </si>
  <si>
    <t>Post Hole DiggerScoreboard</t>
  </si>
  <si>
    <t>Expense:Field Expense:Equipment Rentals</t>
  </si>
  <si>
    <t>Concrete Mix New Scoreboard</t>
  </si>
  <si>
    <t>Crossbars for New Scoreboard Nuts Bots &amp; Screws</t>
  </si>
  <si>
    <t>Hex Bolts and Washers Scoreboard</t>
  </si>
  <si>
    <t>Socks for Fall Player</t>
  </si>
  <si>
    <t>Check 14113</t>
  </si>
  <si>
    <t>Player Refund Fall</t>
  </si>
  <si>
    <t>Expense:Player Refunds</t>
  </si>
  <si>
    <t>Vetrens Fence Posts, Grass Killer, PVC Parts New Scoreboard</t>
  </si>
  <si>
    <t>Refund From SWS For Field Use and Umpires</t>
  </si>
  <si>
    <t>Income:Misc. Income:Field Use &amp; Umpire</t>
  </si>
  <si>
    <t>Pvc Rings &amp; Clamps</t>
  </si>
  <si>
    <t>Check 14127</t>
  </si>
  <si>
    <t>Player Registration Refund</t>
  </si>
  <si>
    <t>Clamp &amp; Glue</t>
  </si>
  <si>
    <t>Colt Baseballs</t>
  </si>
  <si>
    <t>Expense:Equipment:Balls</t>
  </si>
  <si>
    <t>Electronic Door Locks</t>
  </si>
  <si>
    <t>Expense:Field Expense:Construction &amp; Sheds</t>
  </si>
  <si>
    <t>Walgreens</t>
  </si>
  <si>
    <t>Battiries Door Locks</t>
  </si>
  <si>
    <t>Expense:Field Expense:Chalk, Field Dry &amp; Paint</t>
  </si>
  <si>
    <t>VIP Plaques</t>
  </si>
  <si>
    <t>Expense:Sponsorship:Plaques</t>
  </si>
  <si>
    <t>Ipa Spring Green</t>
  </si>
  <si>
    <t>Weed Control Circle Center</t>
  </si>
  <si>
    <t>Expense:Field Expense:Grass &amp; Lawn Products</t>
  </si>
  <si>
    <t>Port-O-Potty at Legion</t>
  </si>
  <si>
    <t>Expense:Office:Parent Flyers</t>
  </si>
  <si>
    <t>Income:Misc. Income:Bank Interest</t>
  </si>
  <si>
    <t>Check 14132</t>
  </si>
  <si>
    <t>Expense:Field Expense:Signs</t>
  </si>
  <si>
    <t>Paypal Ebay Marktplcla</t>
  </si>
  <si>
    <t>Refund From Signs</t>
  </si>
  <si>
    <t>Income:Misc. Income</t>
  </si>
  <si>
    <t>Pvc For Fence at Legion</t>
  </si>
  <si>
    <t>Manager &amp; Coaches Hats</t>
  </si>
  <si>
    <t>Expense:Uniforms:Coaches Hats</t>
  </si>
  <si>
    <t>Trophies Spring Season</t>
  </si>
  <si>
    <t>Expense:Awards:Trophies</t>
  </si>
  <si>
    <t>Check 14111</t>
  </si>
  <si>
    <t>Jason Peterson</t>
  </si>
  <si>
    <t>Check 14143</t>
  </si>
  <si>
    <t>Expense:Office:Printer Supplies</t>
  </si>
  <si>
    <t>Autozone</t>
  </si>
  <si>
    <t>Oil, Filters, Plugs, Brake Cable for Gator</t>
  </si>
  <si>
    <t>Expense:Field Expense:Gator, Trailor &amp; Mower</t>
  </si>
  <si>
    <t>Check 14145</t>
  </si>
  <si>
    <t>CASA Softball Child Abuse Fundraiser</t>
  </si>
  <si>
    <t>Expense:Donations:CASA Child Abuse Found.</t>
  </si>
  <si>
    <t>Clamps, Electric Box &amp; Misc New scoreboard</t>
  </si>
  <si>
    <t>Spring Uniforms Boys Transition</t>
  </si>
  <si>
    <t>Check 14146</t>
  </si>
  <si>
    <t>Expense:Donations:American Legion</t>
  </si>
  <si>
    <t>Siddon Torrnamet Team</t>
  </si>
  <si>
    <t>Income:Tournament Teams:Siddon</t>
  </si>
  <si>
    <t>Tie Wraps</t>
  </si>
  <si>
    <t>Check 14149</t>
  </si>
  <si>
    <t>Yorkville Chamber - Golf Outing</t>
  </si>
  <si>
    <t>Expense:Donations:Yorkville Chamber</t>
  </si>
  <si>
    <t>Fence At Legion For House</t>
  </si>
  <si>
    <t>Expense:Field Expense:Fencing</t>
  </si>
  <si>
    <t>Fall Extra Jerseys</t>
  </si>
  <si>
    <t>Fall Extra Hats</t>
  </si>
  <si>
    <t>Check 14154</t>
  </si>
  <si>
    <t>Cane County Cougars</t>
  </si>
  <si>
    <t>Striping Paint For Foul Lines</t>
  </si>
  <si>
    <t>Secretary Of State - Non Profit Payments</t>
  </si>
  <si>
    <t>Expense:Office:Legal</t>
  </si>
  <si>
    <t>Check 14157</t>
  </si>
  <si>
    <t>Yorkville Chamber (BizBoo)</t>
  </si>
  <si>
    <t>Check 14156</t>
  </si>
  <si>
    <t>Haliro Cases (Landscaping)</t>
  </si>
  <si>
    <t>Expense:Field Expense:Landscaping</t>
  </si>
  <si>
    <t>Square P L</t>
  </si>
  <si>
    <t>Check 14160</t>
  </si>
  <si>
    <t>1st Place Pizza Party Fall</t>
  </si>
  <si>
    <t>Expense:Awards:Pizza Party</t>
  </si>
  <si>
    <t>Pressure Washer</t>
  </si>
  <si>
    <t>YYBSA Domain Reg</t>
  </si>
  <si>
    <t>Check 14147</t>
  </si>
  <si>
    <t>Raging Waves</t>
  </si>
  <si>
    <t>Black Toner For Scanner</t>
  </si>
  <si>
    <t>Meeting Travel &amp; Directors</t>
  </si>
  <si>
    <t>Fall Player Uniforms</t>
  </si>
  <si>
    <t>Expense:Uniforms</t>
  </si>
  <si>
    <t>Check 14164</t>
  </si>
  <si>
    <t>Check 14161</t>
  </si>
  <si>
    <t>City Of Yorkville (Raffle License)</t>
  </si>
  <si>
    <t>Expense:Fundraiser</t>
  </si>
  <si>
    <t>BobCat</t>
  </si>
  <si>
    <t>Gas For Bobcat</t>
  </si>
  <si>
    <t>Check 14166</t>
  </si>
  <si>
    <t>Postmaster (PO Box Renewal)</t>
  </si>
  <si>
    <t>Expense:Office:Post Office</t>
  </si>
  <si>
    <t>Check 14165</t>
  </si>
  <si>
    <t>Liberty Insurance Bond</t>
  </si>
  <si>
    <t>Expense:Fundraiser:Dinner Dance</t>
  </si>
  <si>
    <t>Check 14173</t>
  </si>
  <si>
    <t>Madi Strong (Brad Beetham)</t>
  </si>
  <si>
    <t>Check 14177</t>
  </si>
  <si>
    <t>Fall Port-O-Lets</t>
  </si>
  <si>
    <t>Expense:Field Expense:Port-O-Lets</t>
  </si>
  <si>
    <t>Check 14169</t>
  </si>
  <si>
    <t>Central Sod Farms</t>
  </si>
  <si>
    <t>Handson Landscaping</t>
  </si>
  <si>
    <t>National Sports Clin</t>
  </si>
  <si>
    <t>Expense:Travel Fund</t>
  </si>
  <si>
    <t>Adobe Pdf Pack</t>
  </si>
  <si>
    <t>Adobe PDF Writer</t>
  </si>
  <si>
    <t>Expense:Office:Software</t>
  </si>
  <si>
    <t>Income:Fundraiser:Dinner Dance</t>
  </si>
  <si>
    <t>Check 14186</t>
  </si>
  <si>
    <t>Olerio Landscape</t>
  </si>
  <si>
    <t>Check 14181</t>
  </si>
  <si>
    <t>Check 14189</t>
  </si>
  <si>
    <t>Pesola Media Group</t>
  </si>
  <si>
    <t>Check 14190</t>
  </si>
  <si>
    <t>School Registration Flyers</t>
  </si>
  <si>
    <t>Dirt For Legion Field Grass</t>
  </si>
  <si>
    <t>Transfer From Travel Softball To Travel Fund</t>
  </si>
  <si>
    <t>Travel Fund Transfer From Travel Softball</t>
  </si>
  <si>
    <t>Income:Travel Fund</t>
  </si>
  <si>
    <t>Transfer From Travel To General Fund</t>
  </si>
  <si>
    <t>General Fund Transfer Travel</t>
  </si>
  <si>
    <t>Income:Misc. Income:Travel Transfer</t>
  </si>
  <si>
    <t>Fundraiser Money - Spirit Wear</t>
  </si>
  <si>
    <t>Income:Fundraiser:Spirit Wear</t>
  </si>
  <si>
    <t>Check 14216</t>
  </si>
  <si>
    <t>Yorkville Post Office - Stamps</t>
  </si>
  <si>
    <t>Expense:Sponsorship:Flyers &amp; Stamps</t>
  </si>
  <si>
    <t>Envelopes &amp; Labels For Dinner Dance</t>
  </si>
  <si>
    <t>Check 14217</t>
  </si>
  <si>
    <t>Bryan Bywater 4x4 repair</t>
  </si>
  <si>
    <t>Beenverified Com</t>
  </si>
  <si>
    <t>Test Background Checks</t>
  </si>
  <si>
    <t>Safecart Everify</t>
  </si>
  <si>
    <t>Sponsorship Flyers</t>
  </si>
  <si>
    <t>Fathead</t>
  </si>
  <si>
    <t>Dinner Dance Prize</t>
  </si>
  <si>
    <t>Player Registrtion</t>
  </si>
  <si>
    <t>Check 14230</t>
  </si>
  <si>
    <t>Amy Kuczkowsli Player Refund</t>
  </si>
  <si>
    <t>Shaw's</t>
  </si>
  <si>
    <t>Registration Ad's</t>
  </si>
  <si>
    <t>Check 14231</t>
  </si>
  <si>
    <t>Willis PLayer Refund</t>
  </si>
  <si>
    <t>Team Sponsor</t>
  </si>
  <si>
    <t>Income:Sponsership</t>
  </si>
  <si>
    <t>Check 14239</t>
  </si>
  <si>
    <t>American Legion</t>
  </si>
  <si>
    <t>Check 14229</t>
  </si>
  <si>
    <t>Zub PLayer Refund</t>
  </si>
  <si>
    <t>Check 14255</t>
  </si>
  <si>
    <t>Registration Refund</t>
  </si>
  <si>
    <t>Check 14258</t>
  </si>
  <si>
    <t>Coaches Book Supplies</t>
  </si>
  <si>
    <t>Expense:Office:Coaches Books</t>
  </si>
  <si>
    <t>Book Inserts</t>
  </si>
  <si>
    <t>Check 14244</t>
  </si>
  <si>
    <t>Managers &amp; Coaches Books</t>
  </si>
  <si>
    <t>Miscellaneous</t>
  </si>
  <si>
    <t>Check 14234</t>
  </si>
  <si>
    <t>Dinner Dance Refund</t>
  </si>
  <si>
    <t>Check 14278</t>
  </si>
  <si>
    <t>Jackie Cares</t>
  </si>
  <si>
    <t>Expense:Equipment</t>
  </si>
  <si>
    <t>Sponsor Decals</t>
  </si>
  <si>
    <t>Expense:Sponsorship:Decals</t>
  </si>
  <si>
    <t>New Fencing at Beecher</t>
  </si>
  <si>
    <t>Draft Day 11x14 paper</t>
  </si>
  <si>
    <t>11x14 Envelopes Draft</t>
  </si>
  <si>
    <t>Check 14294</t>
  </si>
  <si>
    <t>Kristen Fapp (Evaluations)</t>
  </si>
  <si>
    <t>Coaches Hammers</t>
  </si>
  <si>
    <t>Expense:Equipment:Misc Equip</t>
  </si>
  <si>
    <t>Check 14301</t>
  </si>
  <si>
    <t>Jack Perconte (Clinic)</t>
  </si>
  <si>
    <t>Expense:Misc. Expense:Clinics</t>
  </si>
  <si>
    <t>Check 14259</t>
  </si>
  <si>
    <t>Refund Jump</t>
  </si>
  <si>
    <t>Check 14292</t>
  </si>
  <si>
    <t>Breevman Refund</t>
  </si>
  <si>
    <t>Field Watering Cart</t>
  </si>
  <si>
    <t>Expense:Field Expense:New Field Equipment</t>
  </si>
  <si>
    <t>Check 14286</t>
  </si>
  <si>
    <t>Bryan Wayne</t>
  </si>
  <si>
    <t>Check 14291</t>
  </si>
  <si>
    <t>Mark Underwood</t>
  </si>
  <si>
    <t>Paint Cans and line marker paint.</t>
  </si>
  <si>
    <t>Dugout Hooks &amp; Door Handles</t>
  </si>
  <si>
    <t>Rain Barrels</t>
  </si>
  <si>
    <t>Expense:Field Expense:Field Maintance Equipment</t>
  </si>
  <si>
    <t>Misc Return</t>
  </si>
  <si>
    <t>Sherwin Williams</t>
  </si>
  <si>
    <t>Paint Expense</t>
  </si>
  <si>
    <t>Check 14257</t>
  </si>
  <si>
    <t>Yorkville Sports Bosters</t>
  </si>
  <si>
    <t>Expense:Donations:Sports Boosters</t>
  </si>
  <si>
    <t>Ryans Union C</t>
  </si>
  <si>
    <t>Expense:Donations:YHS Baseball-Softball</t>
  </si>
  <si>
    <t>Newstripe</t>
  </si>
  <si>
    <t>Paint Striper</t>
  </si>
  <si>
    <t>Bit To Drill out striped screws</t>
  </si>
  <si>
    <t>Tool Chest, Screws Repair Sheds</t>
  </si>
  <si>
    <t>PVC Batting Box Templates</t>
  </si>
  <si>
    <t>Check 14233</t>
  </si>
  <si>
    <t>Check 14304</t>
  </si>
  <si>
    <t>Siccors, &amp; Tape</t>
  </si>
  <si>
    <t>Dinner Dance Ribbons</t>
  </si>
  <si>
    <t>Check 14306</t>
  </si>
  <si>
    <t>Tee Jay Services (Door Locks)</t>
  </si>
  <si>
    <t>Check 14315</t>
  </si>
  <si>
    <t>Check 14303</t>
  </si>
  <si>
    <t>Refund</t>
  </si>
  <si>
    <t>Check 14290</t>
  </si>
  <si>
    <t>Player Refund Knoll</t>
  </si>
  <si>
    <t>Gas Cards For Ground Crew</t>
  </si>
  <si>
    <t>Flag Poles screen poles</t>
  </si>
  <si>
    <t>Check 14310</t>
  </si>
  <si>
    <t>C&amp;C Painting</t>
  </si>
  <si>
    <t>Washers</t>
  </si>
  <si>
    <t>Check 14317</t>
  </si>
  <si>
    <t>Flag Boards</t>
  </si>
  <si>
    <t>Lift To Fix Lights Put up Screaning</t>
  </si>
  <si>
    <t>Check 14318</t>
  </si>
  <si>
    <t>Shaen Holt</t>
  </si>
  <si>
    <t>Tiller</t>
  </si>
  <si>
    <t>Check 14308</t>
  </si>
  <si>
    <t>Check 14277</t>
  </si>
  <si>
    <t>Player Refund (Byer)</t>
  </si>
  <si>
    <t>Misc Refund</t>
  </si>
  <si>
    <t>Saws All &amp; Socket Set</t>
  </si>
  <si>
    <t>Port-O-Let</t>
  </si>
  <si>
    <t>Ipa First Insurance</t>
  </si>
  <si>
    <t>First Insurance</t>
  </si>
  <si>
    <t>Expense:League Insurance</t>
  </si>
  <si>
    <t>Check 14322</t>
  </si>
  <si>
    <t>Banks &amp; Prize Money For Dance</t>
  </si>
  <si>
    <t>Expense:Sponsorship:Banners</t>
  </si>
  <si>
    <t>Sam's Club</t>
  </si>
  <si>
    <t>Cooking Oil</t>
  </si>
  <si>
    <t>Check 14323</t>
  </si>
  <si>
    <t>Screws, Bolts, Clips, &amp; Misc</t>
  </si>
  <si>
    <t>Check 14347</t>
  </si>
  <si>
    <t>Alan Holt (Base Plugs)</t>
  </si>
  <si>
    <t>Check 14324</t>
  </si>
  <si>
    <t>Liquor Cooler Money</t>
  </si>
  <si>
    <t>Ticket Sales</t>
  </si>
  <si>
    <t>Basket Sales</t>
  </si>
  <si>
    <t>Trailer Sale</t>
  </si>
  <si>
    <t>Check 14344</t>
  </si>
  <si>
    <t>Check 14345</t>
  </si>
  <si>
    <t>Hand Truck</t>
  </si>
  <si>
    <t>Usps</t>
  </si>
  <si>
    <t>Expense:Sponsorship</t>
  </si>
  <si>
    <t>Travel Equipment</t>
  </si>
  <si>
    <t>Indiana Insurance</t>
  </si>
  <si>
    <t>Coaches Jersey's</t>
  </si>
  <si>
    <t>In-House Coaches Hats</t>
  </si>
  <si>
    <t>In House Financials</t>
  </si>
  <si>
    <t>8/1/15 through 7/31/16</t>
  </si>
  <si>
    <t>Rubbers</t>
  </si>
  <si>
    <t>Sponsorship</t>
  </si>
  <si>
    <t>Brooms</t>
  </si>
  <si>
    <t>Weed Trimmer</t>
  </si>
  <si>
    <t>String &amp; Buckets</t>
  </si>
  <si>
    <t>Field Bunting</t>
  </si>
  <si>
    <t>Awards, Trophies &amp; Parties</t>
  </si>
  <si>
    <t>Chalk, Field Dry &amp; Paint</t>
  </si>
  <si>
    <t>Mike Deutsch (Shed materials)</t>
  </si>
  <si>
    <t>Shed &amp; Construction</t>
  </si>
  <si>
    <t>Misc Consumable (Nails, Screws, Tie Wraps, etc…)</t>
  </si>
  <si>
    <t>Rental Equipment</t>
  </si>
  <si>
    <t>Fencing</t>
  </si>
  <si>
    <t>Lighting</t>
  </si>
  <si>
    <t>Field Drag &amp; Maint</t>
  </si>
  <si>
    <t>(Mowing)</t>
  </si>
  <si>
    <t>Mowing)</t>
  </si>
  <si>
    <t>Gator, Gas, &amp; Parts</t>
  </si>
  <si>
    <t>Landscaping &amp; Lawn Care</t>
  </si>
  <si>
    <t>New Field Equipment</t>
  </si>
  <si>
    <t>Port-O-Lets</t>
  </si>
  <si>
    <t>Scoreboard &amp; Sound</t>
  </si>
  <si>
    <t>Expense:Field Expense:Misc Equip</t>
  </si>
  <si>
    <t>Clinics</t>
  </si>
  <si>
    <t>Office Expense (Advertisment, Printingm Pens, Paper Etc…)</t>
  </si>
  <si>
    <t>Spirit Wear</t>
  </si>
  <si>
    <t>Sunny D For Breakfast</t>
  </si>
  <si>
    <t>Expense:Fundraiser:Pancake Breakfast</t>
  </si>
  <si>
    <t>Check 14346</t>
  </si>
  <si>
    <t>Check 14354</t>
  </si>
  <si>
    <t>Check 14355</t>
  </si>
  <si>
    <t>Shaun Holt</t>
  </si>
  <si>
    <t>Check 14090</t>
  </si>
  <si>
    <t>Legion Hall Rental</t>
  </si>
  <si>
    <t>Check 14348</t>
  </si>
  <si>
    <t>Courtney Kornsey (Dinner Dance Winner)</t>
  </si>
  <si>
    <t>Check 14342</t>
  </si>
  <si>
    <t>Dinner Dance Winner</t>
  </si>
  <si>
    <t>Check 14338</t>
  </si>
  <si>
    <t>Income:Fundraiser:Pancake Breakfast</t>
  </si>
  <si>
    <t>Check 14332</t>
  </si>
  <si>
    <t>Check 14328</t>
  </si>
  <si>
    <t>Field Drag</t>
  </si>
  <si>
    <t>Ground Anchors</t>
  </si>
  <si>
    <t>Player Uniforms Extras</t>
  </si>
  <si>
    <t>SAf-TOP Fence Guard</t>
  </si>
  <si>
    <t>Check 14349</t>
  </si>
  <si>
    <t>Bronco Uniforms</t>
  </si>
  <si>
    <t>Mustang Uniforms</t>
  </si>
  <si>
    <t>Check 14343</t>
  </si>
  <si>
    <t>Check 14089</t>
  </si>
  <si>
    <t>Check 14326</t>
  </si>
  <si>
    <t>Fencing Beecher &amp; Prairie Meadow</t>
  </si>
  <si>
    <t>Girls Major Unifoms</t>
  </si>
  <si>
    <t>Girls Rookie Uniforms</t>
  </si>
  <si>
    <t>Boys Pinto Uniforms</t>
  </si>
  <si>
    <t>Base Anchors</t>
  </si>
  <si>
    <t>Tape Measures &amp; Ump Brushes</t>
  </si>
  <si>
    <t>Bank Intrest</t>
  </si>
  <si>
    <t>Torunament Team</t>
  </si>
  <si>
    <t>Travel Transfers</t>
  </si>
  <si>
    <t>Travel Fund - $3,506.98</t>
  </si>
  <si>
    <t>First National B</t>
  </si>
  <si>
    <t>Non Cashed Umpire Checks</t>
  </si>
  <si>
    <t>Castle Bank Bill</t>
  </si>
  <si>
    <t>Non Cashed Checks</t>
  </si>
  <si>
    <t>Income:Misc. Income:Non Cashed Umpire Checks</t>
  </si>
  <si>
    <t>Return Lindsay Harrison</t>
  </si>
  <si>
    <t>Check 12794</t>
  </si>
  <si>
    <t>(Ray) Memorabilia Dinner Dance</t>
  </si>
  <si>
    <t>Check 13114</t>
  </si>
  <si>
    <t>Check 13116</t>
  </si>
  <si>
    <t>Check 12790</t>
  </si>
  <si>
    <t>Michelle (Legion Cleaning)</t>
  </si>
  <si>
    <t>Check 12793</t>
  </si>
  <si>
    <t>Bartenders (Dinner Dance)</t>
  </si>
  <si>
    <t>Check 12946</t>
  </si>
  <si>
    <t>Check 12796</t>
  </si>
  <si>
    <t>Monthly Chg For Image Of Cancell</t>
  </si>
  <si>
    <t>Cancelled Checks</t>
  </si>
  <si>
    <t>Expense:Office:Castle Bank Fees</t>
  </si>
  <si>
    <t>Printer Fuser &amp; Rollor Replacements</t>
  </si>
  <si>
    <t>Check 12791</t>
  </si>
  <si>
    <t>Check 12792</t>
  </si>
  <si>
    <t>Check 14359</t>
  </si>
  <si>
    <t>Secretary Of State (License Sticker)</t>
  </si>
  <si>
    <t>Check 14335</t>
  </si>
  <si>
    <t>Check 14330</t>
  </si>
  <si>
    <t>Check 14331</t>
  </si>
  <si>
    <t>Check 14341</t>
  </si>
  <si>
    <t>Check 14329</t>
  </si>
  <si>
    <t>Check 14337</t>
  </si>
  <si>
    <t>Becky Lee</t>
  </si>
  <si>
    <t>Windscreen</t>
  </si>
  <si>
    <t>Check 14333</t>
  </si>
  <si>
    <t>Check 14350</t>
  </si>
  <si>
    <t>1506 The Home Depot  6887YORKVIL</t>
  </si>
  <si>
    <t>Pipes, Weed Killer Misc</t>
  </si>
  <si>
    <t>Check Image Check 14361</t>
  </si>
  <si>
    <t>JW Turff</t>
  </si>
  <si>
    <t>Check 14334</t>
  </si>
  <si>
    <t>Batters Box Pipes &amp; Hooks</t>
  </si>
  <si>
    <t>PVC Pipe, Signs, Dust Pans, Tote, Scoop, WeedKill</t>
  </si>
  <si>
    <t>Zoro Tools, Inc.</t>
  </si>
  <si>
    <t>Metal Box (Raintree)</t>
  </si>
  <si>
    <t>Check 14384</t>
  </si>
  <si>
    <t>Ipa Trevor Kurz</t>
  </si>
  <si>
    <t>Returned Payment</t>
  </si>
  <si>
    <t>Expense:Facility Charges:American Legion</t>
  </si>
  <si>
    <t>Check 14402</t>
  </si>
  <si>
    <t>Uline Ship Supplie</t>
  </si>
  <si>
    <t>Check 14403</t>
  </si>
  <si>
    <t>Olerio (Landscapeing)</t>
  </si>
  <si>
    <t>Check 14391</t>
  </si>
  <si>
    <t>Dinner Dance Refund (Zoken)</t>
  </si>
  <si>
    <t>Check 14389</t>
  </si>
  <si>
    <t>Dinner Dance Refund (Ramos)</t>
  </si>
  <si>
    <t>Check 14392</t>
  </si>
  <si>
    <t>Dinner Dance Refund (Caho)</t>
  </si>
  <si>
    <t>Check 14388</t>
  </si>
  <si>
    <t>Dinner Dance Refund (Kikulka)</t>
  </si>
  <si>
    <t>Check 14351</t>
  </si>
  <si>
    <t>Check 11803</t>
  </si>
  <si>
    <t>Check 14390</t>
  </si>
  <si>
    <t>Dinner Dance Refund (Workman)</t>
  </si>
  <si>
    <t>Check 14232</t>
  </si>
  <si>
    <t>Player Refund (Loeffler)</t>
  </si>
  <si>
    <t>Blue Sombrero Ll</t>
  </si>
  <si>
    <t>Store Deposit</t>
  </si>
  <si>
    <t>Check 14394</t>
  </si>
  <si>
    <t>Batavia Youth Baseball</t>
  </si>
  <si>
    <t xml:space="preserve"> Landscaping</t>
  </si>
  <si>
    <t>Coaching Uniforms</t>
  </si>
  <si>
    <t>Player Uniforms</t>
  </si>
  <si>
    <t>Fall Player Registration</t>
  </si>
  <si>
    <t>Spring Player Registration</t>
  </si>
  <si>
    <t>Check 14399</t>
  </si>
  <si>
    <t>Yorkville Chamber</t>
  </si>
  <si>
    <t>First Aid Packs</t>
  </si>
  <si>
    <t>Check 14398</t>
  </si>
  <si>
    <t>Red Dot Storage</t>
  </si>
  <si>
    <t>Expense:Facility Charges</t>
  </si>
  <si>
    <t>Fence Cap</t>
  </si>
  <si>
    <t>Home Run Fence Beecher &amp; PM</t>
  </si>
  <si>
    <t>Ipa Darren Rebolett</t>
  </si>
  <si>
    <t>Ryan Thomas</t>
  </si>
  <si>
    <t>Weed Killer For Fields</t>
  </si>
  <si>
    <t>Check 14418</t>
  </si>
  <si>
    <t>Tracey Kurz</t>
  </si>
  <si>
    <t>Pitchers Mound</t>
  </si>
  <si>
    <t>First Insurance Group</t>
  </si>
  <si>
    <t>Misc Expense</t>
  </si>
  <si>
    <t>Check 14353</t>
  </si>
  <si>
    <t>Natalie Meyer (Player Refund)</t>
  </si>
  <si>
    <t>Check 14395</t>
  </si>
  <si>
    <t>Jay Richardson (Player Refund)</t>
  </si>
  <si>
    <t>Check 14393</t>
  </si>
  <si>
    <t>Sandwich Baseball</t>
  </si>
  <si>
    <t>Check 14411</t>
  </si>
  <si>
    <t>Streamwood Park District (Pleckham)</t>
  </si>
  <si>
    <t>Expense:Tourn. Teams:Pleckham</t>
  </si>
  <si>
    <t>Girls Major Uniforms</t>
  </si>
  <si>
    <t>CCC High School</t>
  </si>
  <si>
    <t>Colt Chest Protector</t>
  </si>
  <si>
    <t>Check 14352</t>
  </si>
  <si>
    <t>Kristen Fapp</t>
  </si>
  <si>
    <t>Check 14387</t>
  </si>
  <si>
    <t>E. Kaus (Ticket Refund)</t>
  </si>
  <si>
    <t>Check 14385</t>
  </si>
  <si>
    <t>Duda (Ticket Refund)</t>
  </si>
  <si>
    <t>Check 14401</t>
  </si>
  <si>
    <t>Check 14409</t>
  </si>
  <si>
    <t>Winfield Wolverenes</t>
  </si>
  <si>
    <t>Expense:Tourn. Teams:Morse</t>
  </si>
  <si>
    <t>Ipa Kyle Mack</t>
  </si>
  <si>
    <t>Umpire Payment</t>
  </si>
  <si>
    <t>Major Uniforms</t>
  </si>
  <si>
    <t>Picture Income</t>
  </si>
  <si>
    <t>All-Star Day Misc Fixes</t>
  </si>
  <si>
    <t>All-Star Books</t>
  </si>
  <si>
    <t>Check 14421</t>
  </si>
  <si>
    <t>Tournament Entry Fee</t>
  </si>
  <si>
    <t>Sponsor Check</t>
  </si>
  <si>
    <t>Tournament Team Checks</t>
  </si>
  <si>
    <t>Income:Tournament Teams:Pleckham</t>
  </si>
  <si>
    <t>Bricks For Rain Barrels</t>
  </si>
  <si>
    <t>Locks For Rainbarrels</t>
  </si>
  <si>
    <t>Income:Misc Income</t>
  </si>
  <si>
    <t>Pressure Washer Return</t>
  </si>
  <si>
    <t>Tournament Team</t>
  </si>
  <si>
    <t>Income:Tournament Teams:Morse</t>
  </si>
  <si>
    <t>Income:Tournament Teams:Benes</t>
  </si>
  <si>
    <t>Player Refund (Mike K.)</t>
  </si>
  <si>
    <t>Check 14422</t>
  </si>
  <si>
    <t>Hose Shutoff Valve</t>
  </si>
  <si>
    <t>Misc Meeting</t>
  </si>
  <si>
    <t>Legends Grille</t>
  </si>
  <si>
    <t>Tina Lindstrand</t>
  </si>
  <si>
    <t>Check 14425</t>
  </si>
  <si>
    <t>Travel Teams - $13,178.34</t>
  </si>
  <si>
    <t>In-House Umpire - $3437.50</t>
  </si>
  <si>
    <t>In-House Main - $18,741.66</t>
  </si>
  <si>
    <t>Checking Account Total - $38,864.48</t>
  </si>
  <si>
    <t>Storage</t>
  </si>
  <si>
    <t>Ipa Karen Bell</t>
  </si>
  <si>
    <t>Trailer</t>
  </si>
  <si>
    <t>Check #14414</t>
  </si>
</sst>
</file>

<file path=xl/styles.xml><?xml version="1.0" encoding="utf-8"?>
<styleSheet xmlns="http://schemas.openxmlformats.org/spreadsheetml/2006/main">
  <numFmts count="2">
    <numFmt numFmtId="164" formatCode="&quot;$&quot;#,##0.00;[Red]&quot;$&quot;#,##0.00"/>
    <numFmt numFmtId="165" formatCode="#,##0.00;[Red]#,##0.00"/>
  </numFmts>
  <fonts count="6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20"/>
      <color rgb="FF00B050"/>
      <name val="Calibri"/>
      <family val="2"/>
      <scheme val="minor"/>
    </font>
    <font>
      <sz val="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164" fontId="1" fillId="0" borderId="0" xfId="0" applyNumberFormat="1" applyFont="1"/>
    <xf numFmtId="14" fontId="1" fillId="0" borderId="0" xfId="0" applyNumberFormat="1" applyFont="1"/>
    <xf numFmtId="0" fontId="1" fillId="0" borderId="0" xfId="0" applyFont="1" applyAlignment="1">
      <alignment horizontal="right"/>
    </xf>
    <xf numFmtId="164" fontId="5" fillId="0" borderId="0" xfId="0" applyNumberFormat="1" applyFont="1"/>
    <xf numFmtId="165" fontId="1" fillId="0" borderId="0" xfId="0" applyNumberFormat="1" applyFont="1"/>
    <xf numFmtId="4" fontId="1" fillId="0" borderId="0" xfId="0" applyNumberFormat="1" applyFont="1"/>
    <xf numFmtId="164" fontId="1" fillId="0" borderId="0" xfId="0" applyNumberFormat="1" applyFont="1" applyFill="1"/>
    <xf numFmtId="164" fontId="1" fillId="2" borderId="0" xfId="0" applyNumberFormat="1" applyFont="1" applyFill="1"/>
    <xf numFmtId="164" fontId="5" fillId="0" borderId="0" xfId="0" applyNumberFormat="1" applyFont="1" applyFill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0"/>
  <sheetViews>
    <sheetView tabSelected="1" zoomScaleNormal="100" workbookViewId="0">
      <selection activeCell="E52" sqref="E52"/>
    </sheetView>
  </sheetViews>
  <sheetFormatPr defaultRowHeight="11.25"/>
  <cols>
    <col min="1" max="1" width="14.140625" style="1" bestFit="1" customWidth="1"/>
    <col min="2" max="2" width="31.42578125" style="1" bestFit="1" customWidth="1"/>
    <col min="3" max="3" width="42.5703125" style="1" bestFit="1" customWidth="1"/>
    <col min="4" max="4" width="35.85546875" style="1" bestFit="1" customWidth="1"/>
    <col min="5" max="5" width="8.7109375" style="2" bestFit="1" customWidth="1"/>
    <col min="6" max="6" width="9.140625" style="1"/>
    <col min="7" max="7" width="9" style="1" bestFit="1" customWidth="1"/>
    <col min="8" max="8" width="31.42578125" style="1" bestFit="1" customWidth="1"/>
    <col min="9" max="9" width="31" style="1" bestFit="1" customWidth="1"/>
    <col min="10" max="10" width="34.85546875" style="1" bestFit="1" customWidth="1"/>
    <col min="11" max="11" width="9.5703125" style="1" bestFit="1" customWidth="1"/>
    <col min="12" max="16384" width="9.140625" style="1"/>
  </cols>
  <sheetData>
    <row r="1" spans="1:11">
      <c r="A1" s="1" t="s">
        <v>418</v>
      </c>
      <c r="B1" s="1" t="s">
        <v>419</v>
      </c>
      <c r="C1" s="3">
        <v>42569</v>
      </c>
    </row>
    <row r="2" spans="1:11">
      <c r="C2" s="1" t="s">
        <v>621</v>
      </c>
      <c r="D2" s="7"/>
    </row>
    <row r="3" spans="1:11">
      <c r="C3" s="1" t="s">
        <v>620</v>
      </c>
    </row>
    <row r="4" spans="1:11">
      <c r="C4" s="1" t="s">
        <v>619</v>
      </c>
    </row>
    <row r="5" spans="1:11">
      <c r="C5" s="1" t="s">
        <v>481</v>
      </c>
    </row>
    <row r="6" spans="1:11">
      <c r="C6" s="1" t="s">
        <v>622</v>
      </c>
      <c r="J6" s="2"/>
    </row>
    <row r="8" spans="1:11">
      <c r="A8" s="14" t="s">
        <v>1</v>
      </c>
      <c r="B8" s="14"/>
      <c r="C8" s="14"/>
      <c r="D8" s="14"/>
      <c r="E8" s="14"/>
      <c r="G8" s="15" t="s">
        <v>0</v>
      </c>
      <c r="H8" s="15"/>
      <c r="I8" s="15"/>
      <c r="J8" s="15"/>
      <c r="K8" s="15"/>
    </row>
    <row r="9" spans="1:11">
      <c r="A9" s="14"/>
      <c r="B9" s="14"/>
      <c r="C9" s="14"/>
      <c r="D9" s="14"/>
      <c r="E9" s="14"/>
      <c r="G9" s="15"/>
      <c r="H9" s="15"/>
      <c r="I9" s="15"/>
      <c r="J9" s="15"/>
      <c r="K9" s="15"/>
    </row>
    <row r="10" spans="1:11" ht="12" thickBot="1">
      <c r="A10" s="1" t="s">
        <v>98</v>
      </c>
      <c r="B10" s="1" t="s">
        <v>99</v>
      </c>
      <c r="C10" s="1" t="s">
        <v>100</v>
      </c>
      <c r="D10" s="1" t="s">
        <v>101</v>
      </c>
      <c r="E10" s="2" t="s">
        <v>102</v>
      </c>
      <c r="G10" s="1" t="s">
        <v>98</v>
      </c>
      <c r="H10" s="1" t="s">
        <v>99</v>
      </c>
      <c r="I10" s="1" t="s">
        <v>100</v>
      </c>
      <c r="J10" s="1" t="s">
        <v>101</v>
      </c>
      <c r="K10" s="2" t="s">
        <v>102</v>
      </c>
    </row>
    <row r="11" spans="1:11" ht="13.5" thickBot="1">
      <c r="A11" s="11" t="s">
        <v>426</v>
      </c>
      <c r="B11" s="12"/>
      <c r="C11" s="12"/>
      <c r="D11" s="12"/>
      <c r="E11" s="13"/>
      <c r="G11" s="11" t="s">
        <v>554</v>
      </c>
      <c r="H11" s="12"/>
      <c r="I11" s="12"/>
      <c r="J11" s="12"/>
      <c r="K11" s="13"/>
    </row>
    <row r="12" spans="1:11">
      <c r="A12" s="3">
        <v>42227</v>
      </c>
      <c r="B12" s="1" t="s">
        <v>82</v>
      </c>
      <c r="C12" s="1" t="s">
        <v>132</v>
      </c>
      <c r="D12" s="1" t="s">
        <v>133</v>
      </c>
      <c r="E12" s="2">
        <v>-2224.58</v>
      </c>
      <c r="G12" s="3">
        <v>42220</v>
      </c>
      <c r="H12" s="1" t="s">
        <v>16</v>
      </c>
      <c r="I12" s="1" t="s">
        <v>11</v>
      </c>
      <c r="J12" s="1" t="s">
        <v>108</v>
      </c>
      <c r="K12" s="2">
        <v>300</v>
      </c>
    </row>
    <row r="13" spans="1:11">
      <c r="A13" s="3">
        <v>42234</v>
      </c>
      <c r="B13" s="1" t="s">
        <v>82</v>
      </c>
      <c r="C13" s="1" t="s">
        <v>147</v>
      </c>
      <c r="D13" s="1" t="s">
        <v>133</v>
      </c>
      <c r="E13" s="2">
        <v>-553</v>
      </c>
      <c r="G13" s="3">
        <v>42221</v>
      </c>
      <c r="H13" s="1" t="s">
        <v>91</v>
      </c>
      <c r="I13" s="1" t="s">
        <v>11</v>
      </c>
      <c r="J13" s="1" t="s">
        <v>108</v>
      </c>
      <c r="K13" s="2">
        <v>15200</v>
      </c>
    </row>
    <row r="14" spans="1:11">
      <c r="A14" s="3">
        <v>42258</v>
      </c>
      <c r="B14" s="1" t="s">
        <v>25</v>
      </c>
      <c r="C14" s="1" t="s">
        <v>196</v>
      </c>
      <c r="D14" s="1" t="s">
        <v>197</v>
      </c>
      <c r="E14" s="2">
        <v>-3939.25</v>
      </c>
      <c r="G14" s="3">
        <v>42235</v>
      </c>
      <c r="H14" s="1" t="s">
        <v>91</v>
      </c>
      <c r="J14" s="1" t="s">
        <v>108</v>
      </c>
      <c r="K14" s="2">
        <v>4600</v>
      </c>
    </row>
    <row r="15" spans="1:11">
      <c r="A15" s="3">
        <v>42304</v>
      </c>
      <c r="B15" s="1" t="s">
        <v>51</v>
      </c>
      <c r="C15" s="1" t="s">
        <v>234</v>
      </c>
      <c r="D15" s="1" t="s">
        <v>235</v>
      </c>
      <c r="E15" s="2">
        <v>-121.01</v>
      </c>
      <c r="G15" s="3">
        <v>42249</v>
      </c>
      <c r="H15" s="1" t="s">
        <v>91</v>
      </c>
      <c r="I15" s="1" t="s">
        <v>11</v>
      </c>
      <c r="J15" s="1" t="s">
        <v>108</v>
      </c>
      <c r="K15" s="2">
        <v>500</v>
      </c>
    </row>
    <row r="16" spans="1:11">
      <c r="A16" s="3">
        <v>42304</v>
      </c>
      <c r="B16" s="1" t="s">
        <v>51</v>
      </c>
      <c r="C16" s="1" t="s">
        <v>234</v>
      </c>
      <c r="D16" s="1" t="s">
        <v>235</v>
      </c>
      <c r="E16" s="2">
        <v>-100.37</v>
      </c>
      <c r="G16" s="3">
        <v>42543</v>
      </c>
      <c r="H16" s="1" t="s">
        <v>91</v>
      </c>
      <c r="I16" s="1" t="s">
        <v>11</v>
      </c>
      <c r="J16" s="1" t="s">
        <v>108</v>
      </c>
      <c r="K16" s="2">
        <v>100</v>
      </c>
    </row>
    <row r="17" spans="1:11">
      <c r="A17" s="3">
        <v>42318</v>
      </c>
      <c r="B17" s="1" t="s">
        <v>51</v>
      </c>
      <c r="C17" s="1" t="s">
        <v>234</v>
      </c>
      <c r="D17" s="1" t="s">
        <v>235</v>
      </c>
      <c r="E17" s="2">
        <v>-109.71</v>
      </c>
      <c r="G17" s="3">
        <v>42557</v>
      </c>
      <c r="H17" s="1" t="s">
        <v>91</v>
      </c>
      <c r="I17" s="1" t="s">
        <v>11</v>
      </c>
      <c r="J17" s="1" t="s">
        <v>108</v>
      </c>
      <c r="K17" s="2">
        <v>6675</v>
      </c>
    </row>
    <row r="18" spans="1:11">
      <c r="A18" s="3">
        <v>42318</v>
      </c>
      <c r="B18" s="1" t="s">
        <v>51</v>
      </c>
      <c r="C18" s="1" t="s">
        <v>234</v>
      </c>
      <c r="D18" s="1" t="s">
        <v>235</v>
      </c>
      <c r="E18" s="2">
        <v>-109.71</v>
      </c>
      <c r="J18" s="4" t="s">
        <v>4</v>
      </c>
      <c r="K18" s="9">
        <f>SUM(K12:K17)</f>
        <v>27375</v>
      </c>
    </row>
    <row r="19" spans="1:11" ht="12" thickBot="1">
      <c r="A19" s="3">
        <v>42324</v>
      </c>
      <c r="B19" s="1" t="s">
        <v>51</v>
      </c>
      <c r="C19" s="1" t="s">
        <v>234</v>
      </c>
      <c r="D19" s="1" t="s">
        <v>235</v>
      </c>
      <c r="E19" s="2">
        <v>-93.55</v>
      </c>
      <c r="K19" s="2"/>
    </row>
    <row r="20" spans="1:11" ht="13.5" thickBot="1">
      <c r="A20" s="3">
        <v>42345</v>
      </c>
      <c r="B20" s="1" t="s">
        <v>51</v>
      </c>
      <c r="C20" s="1" t="s">
        <v>234</v>
      </c>
      <c r="D20" s="1" t="s">
        <v>235</v>
      </c>
      <c r="E20" s="2">
        <v>-109.71</v>
      </c>
      <c r="G20" s="11" t="s">
        <v>555</v>
      </c>
      <c r="H20" s="12"/>
      <c r="I20" s="12"/>
      <c r="J20" s="12"/>
      <c r="K20" s="13"/>
    </row>
    <row r="21" spans="1:11">
      <c r="A21" s="3"/>
      <c r="D21" s="4" t="s">
        <v>4</v>
      </c>
      <c r="E21" s="2">
        <f>SUM(E12:E20)</f>
        <v>-7360.89</v>
      </c>
    </row>
    <row r="22" spans="1:11" ht="12" thickBot="1">
      <c r="G22" s="3">
        <v>42361</v>
      </c>
      <c r="H22" s="1" t="s">
        <v>94</v>
      </c>
      <c r="I22" s="1" t="s">
        <v>11</v>
      </c>
      <c r="J22" s="1" t="s">
        <v>108</v>
      </c>
      <c r="K22" s="2">
        <v>370</v>
      </c>
    </row>
    <row r="23" spans="1:11" ht="13.5" thickBot="1">
      <c r="A23" s="11" t="s">
        <v>9</v>
      </c>
      <c r="B23" s="12"/>
      <c r="C23" s="12"/>
      <c r="D23" s="12"/>
      <c r="E23" s="13"/>
      <c r="G23" s="3">
        <v>42375</v>
      </c>
      <c r="H23" s="1" t="s">
        <v>94</v>
      </c>
      <c r="I23" s="1" t="s">
        <v>11</v>
      </c>
      <c r="J23" s="1" t="s">
        <v>108</v>
      </c>
      <c r="K23" s="2">
        <v>480</v>
      </c>
    </row>
    <row r="24" spans="1:11">
      <c r="A24" s="3">
        <v>42268</v>
      </c>
      <c r="B24" s="1" t="s">
        <v>205</v>
      </c>
      <c r="C24" s="1" t="s">
        <v>206</v>
      </c>
      <c r="D24" s="1" t="s">
        <v>207</v>
      </c>
      <c r="E24" s="2">
        <v>-300</v>
      </c>
      <c r="G24" s="3">
        <v>42389</v>
      </c>
      <c r="H24" s="1" t="s">
        <v>94</v>
      </c>
      <c r="I24" s="1" t="s">
        <v>11</v>
      </c>
      <c r="J24" s="1" t="s">
        <v>108</v>
      </c>
      <c r="K24" s="2">
        <v>7015</v>
      </c>
    </row>
    <row r="25" spans="1:11">
      <c r="A25" s="3">
        <v>42269</v>
      </c>
      <c r="B25" s="1" t="s">
        <v>210</v>
      </c>
      <c r="C25" s="1" t="s">
        <v>37</v>
      </c>
      <c r="D25" s="1" t="s">
        <v>211</v>
      </c>
      <c r="E25" s="2">
        <v>-250</v>
      </c>
      <c r="G25" s="3">
        <v>42390</v>
      </c>
      <c r="H25" s="1" t="s">
        <v>16</v>
      </c>
      <c r="I25" s="1" t="s">
        <v>11</v>
      </c>
      <c r="J25" s="1" t="s">
        <v>108</v>
      </c>
      <c r="K25" s="2">
        <v>350</v>
      </c>
    </row>
    <row r="26" spans="1:11">
      <c r="A26" s="3">
        <v>42278</v>
      </c>
      <c r="B26" s="1" t="s">
        <v>215</v>
      </c>
      <c r="C26" s="1" t="s">
        <v>216</v>
      </c>
      <c r="D26" s="1" t="s">
        <v>217</v>
      </c>
      <c r="E26" s="2">
        <v>-150</v>
      </c>
      <c r="G26" s="3">
        <v>42403</v>
      </c>
      <c r="H26" s="1" t="s">
        <v>91</v>
      </c>
      <c r="I26" s="1" t="s">
        <v>11</v>
      </c>
      <c r="J26" s="1" t="s">
        <v>108</v>
      </c>
      <c r="K26" s="2">
        <v>11605</v>
      </c>
    </row>
    <row r="27" spans="1:11">
      <c r="A27" s="3">
        <v>42292</v>
      </c>
      <c r="B27" s="1" t="s">
        <v>227</v>
      </c>
      <c r="C27" s="1" t="s">
        <v>228</v>
      </c>
      <c r="D27" s="1" t="s">
        <v>217</v>
      </c>
      <c r="E27" s="2">
        <v>-20</v>
      </c>
      <c r="G27" s="3">
        <v>42416</v>
      </c>
      <c r="H27" s="1" t="s">
        <v>16</v>
      </c>
      <c r="I27" s="1" t="s">
        <v>11</v>
      </c>
      <c r="J27" s="1" t="s">
        <v>108</v>
      </c>
      <c r="K27" s="2">
        <v>190</v>
      </c>
    </row>
    <row r="28" spans="1:11">
      <c r="A28" s="3">
        <v>42410</v>
      </c>
      <c r="B28" s="1" t="s">
        <v>582</v>
      </c>
      <c r="C28" s="1" t="s">
        <v>65</v>
      </c>
      <c r="D28" s="1" t="s">
        <v>358</v>
      </c>
      <c r="E28" s="2">
        <v>-439</v>
      </c>
      <c r="G28" s="3">
        <v>42417</v>
      </c>
      <c r="H28" s="1" t="s">
        <v>91</v>
      </c>
      <c r="I28" s="1" t="s">
        <v>11</v>
      </c>
      <c r="J28" s="1" t="s">
        <v>108</v>
      </c>
      <c r="K28" s="2">
        <v>31525</v>
      </c>
    </row>
    <row r="29" spans="1:11">
      <c r="A29" s="3">
        <v>42417</v>
      </c>
      <c r="B29" s="1" t="s">
        <v>307</v>
      </c>
      <c r="C29" s="1" t="s">
        <v>308</v>
      </c>
      <c r="D29" s="1" t="s">
        <v>211</v>
      </c>
      <c r="E29" s="2">
        <v>-200</v>
      </c>
      <c r="G29" s="3">
        <v>42431</v>
      </c>
      <c r="H29" s="1" t="s">
        <v>91</v>
      </c>
      <c r="I29" s="1" t="s">
        <v>11</v>
      </c>
      <c r="J29" s="1" t="s">
        <v>108</v>
      </c>
      <c r="K29" s="2">
        <v>23145</v>
      </c>
    </row>
    <row r="30" spans="1:11">
      <c r="A30" s="3">
        <v>42454</v>
      </c>
      <c r="B30" s="1" t="s">
        <v>354</v>
      </c>
      <c r="C30" s="1" t="s">
        <v>355</v>
      </c>
      <c r="D30" s="1" t="s">
        <v>356</v>
      </c>
      <c r="E30" s="2">
        <v>-250</v>
      </c>
      <c r="G30" s="3">
        <v>42438</v>
      </c>
      <c r="H30" s="1" t="s">
        <v>16</v>
      </c>
      <c r="I30" s="1" t="s">
        <v>11</v>
      </c>
      <c r="J30" s="1" t="s">
        <v>108</v>
      </c>
      <c r="K30" s="2">
        <v>50</v>
      </c>
    </row>
    <row r="31" spans="1:11">
      <c r="A31" s="3">
        <v>42457</v>
      </c>
      <c r="B31" s="1" t="s">
        <v>357</v>
      </c>
      <c r="C31" s="1" t="s">
        <v>65</v>
      </c>
      <c r="D31" s="1" t="s">
        <v>358</v>
      </c>
      <c r="E31" s="2">
        <v>-292.60000000000002</v>
      </c>
      <c r="G31" s="3">
        <v>42445</v>
      </c>
      <c r="H31" s="1" t="s">
        <v>91</v>
      </c>
      <c r="I31" s="1" t="s">
        <v>11</v>
      </c>
      <c r="J31" s="1" t="s">
        <v>108</v>
      </c>
      <c r="K31" s="2">
        <v>21385</v>
      </c>
    </row>
    <row r="32" spans="1:11">
      <c r="A32" s="3">
        <v>42534</v>
      </c>
      <c r="B32" s="1" t="s">
        <v>556</v>
      </c>
      <c r="C32" s="1" t="s">
        <v>557</v>
      </c>
      <c r="D32" s="1" t="s">
        <v>217</v>
      </c>
      <c r="E32" s="2">
        <v>-100</v>
      </c>
      <c r="G32" s="3">
        <v>42459</v>
      </c>
      <c r="H32" s="1" t="s">
        <v>91</v>
      </c>
      <c r="I32" s="1" t="s">
        <v>11</v>
      </c>
      <c r="J32" s="1" t="s">
        <v>108</v>
      </c>
      <c r="K32" s="2">
        <v>1805</v>
      </c>
    </row>
    <row r="33" spans="1:11">
      <c r="A33" s="3"/>
      <c r="D33" s="4" t="s">
        <v>4</v>
      </c>
      <c r="E33" s="8">
        <f>SUM(E24:E32)</f>
        <v>-2001.6</v>
      </c>
      <c r="G33" s="3">
        <v>42473</v>
      </c>
      <c r="H33" s="1" t="s">
        <v>91</v>
      </c>
      <c r="I33" s="1" t="s">
        <v>11</v>
      </c>
      <c r="J33" s="1" t="s">
        <v>108</v>
      </c>
      <c r="K33" s="2">
        <v>1195</v>
      </c>
    </row>
    <row r="34" spans="1:11" ht="12" thickBot="1">
      <c r="G34" s="3">
        <v>42487</v>
      </c>
      <c r="H34" s="1" t="s">
        <v>91</v>
      </c>
      <c r="I34" s="1" t="s">
        <v>11</v>
      </c>
      <c r="J34" s="1" t="s">
        <v>108</v>
      </c>
      <c r="K34" s="2">
        <v>870</v>
      </c>
    </row>
    <row r="35" spans="1:11" ht="13.5" thickBot="1">
      <c r="A35" s="11" t="s">
        <v>54</v>
      </c>
      <c r="B35" s="12"/>
      <c r="C35" s="12"/>
      <c r="D35" s="12"/>
      <c r="E35" s="13"/>
      <c r="G35" s="3">
        <v>42501</v>
      </c>
      <c r="H35" s="1" t="s">
        <v>91</v>
      </c>
      <c r="I35" s="1" t="s">
        <v>11</v>
      </c>
      <c r="J35" s="1" t="s">
        <v>108</v>
      </c>
      <c r="K35" s="2">
        <v>935</v>
      </c>
    </row>
    <row r="36" spans="1:11">
      <c r="A36" s="3">
        <v>42247</v>
      </c>
      <c r="B36" s="1" t="s">
        <v>17</v>
      </c>
      <c r="C36" s="1" t="s">
        <v>173</v>
      </c>
      <c r="D36" s="1" t="s">
        <v>174</v>
      </c>
      <c r="E36" s="2">
        <v>-29.4</v>
      </c>
      <c r="G36" s="3">
        <v>42515</v>
      </c>
      <c r="H36" s="1" t="s">
        <v>91</v>
      </c>
      <c r="I36" s="1" t="s">
        <v>11</v>
      </c>
      <c r="J36" s="1" t="s">
        <v>108</v>
      </c>
      <c r="K36" s="2">
        <v>1055</v>
      </c>
    </row>
    <row r="37" spans="1:11">
      <c r="A37" s="3">
        <v>42282</v>
      </c>
      <c r="B37" s="1" t="s">
        <v>82</v>
      </c>
      <c r="C37" s="1" t="s">
        <v>6</v>
      </c>
      <c r="D37" s="1" t="s">
        <v>174</v>
      </c>
      <c r="E37" s="2">
        <v>-3513.69</v>
      </c>
      <c r="G37" s="3">
        <v>42523</v>
      </c>
      <c r="H37" s="1" t="s">
        <v>16</v>
      </c>
      <c r="I37" s="1" t="s">
        <v>11</v>
      </c>
      <c r="J37" s="1" t="s">
        <v>108</v>
      </c>
      <c r="K37" s="2">
        <v>195</v>
      </c>
    </row>
    <row r="38" spans="1:11">
      <c r="A38" s="3">
        <v>42282</v>
      </c>
      <c r="B38" s="1" t="s">
        <v>82</v>
      </c>
      <c r="C38" s="1" t="s">
        <v>173</v>
      </c>
      <c r="D38" s="1" t="s">
        <v>174</v>
      </c>
      <c r="E38" s="2">
        <v>-202.95</v>
      </c>
      <c r="G38" s="3">
        <v>42529</v>
      </c>
      <c r="H38" s="1" t="s">
        <v>91</v>
      </c>
      <c r="I38" s="1" t="s">
        <v>11</v>
      </c>
      <c r="J38" s="1" t="s">
        <v>108</v>
      </c>
      <c r="K38" s="2">
        <v>10</v>
      </c>
    </row>
    <row r="39" spans="1:11">
      <c r="A39" s="3">
        <v>42437</v>
      </c>
      <c r="B39" s="1" t="s">
        <v>54</v>
      </c>
      <c r="C39" s="1" t="s">
        <v>54</v>
      </c>
      <c r="D39" s="1" t="s">
        <v>324</v>
      </c>
      <c r="E39" s="2">
        <v>-399.99</v>
      </c>
      <c r="J39" s="4" t="s">
        <v>4</v>
      </c>
      <c r="K39" s="8">
        <f>SUM(K22:K38)</f>
        <v>102180</v>
      </c>
    </row>
    <row r="40" spans="1:11" ht="12" thickBot="1">
      <c r="A40" s="3">
        <v>42440</v>
      </c>
      <c r="B40" s="1" t="s">
        <v>18</v>
      </c>
      <c r="C40" s="1" t="s">
        <v>332</v>
      </c>
      <c r="D40" s="1" t="s">
        <v>333</v>
      </c>
      <c r="E40" s="2">
        <v>-411.23</v>
      </c>
      <c r="K40" s="2"/>
    </row>
    <row r="41" spans="1:11" ht="13.5" thickBot="1">
      <c r="A41" s="3">
        <v>42443</v>
      </c>
      <c r="B41" s="1" t="s">
        <v>82</v>
      </c>
      <c r="C41" s="1" t="s">
        <v>89</v>
      </c>
      <c r="D41" s="1" t="s">
        <v>442</v>
      </c>
      <c r="E41" s="2">
        <v>-520</v>
      </c>
      <c r="G41" s="11" t="s">
        <v>46</v>
      </c>
      <c r="H41" s="12"/>
      <c r="I41" s="12"/>
      <c r="J41" s="12"/>
      <c r="K41" s="13"/>
    </row>
    <row r="42" spans="1:11">
      <c r="A42" s="3">
        <v>42443</v>
      </c>
      <c r="B42" s="1" t="s">
        <v>82</v>
      </c>
      <c r="C42" s="1" t="s">
        <v>74</v>
      </c>
      <c r="D42" s="1" t="s">
        <v>174</v>
      </c>
      <c r="E42" s="2">
        <v>-4664.7</v>
      </c>
      <c r="G42" s="3">
        <v>42361</v>
      </c>
      <c r="H42" s="1" t="s">
        <v>94</v>
      </c>
      <c r="I42" s="1" t="s">
        <v>46</v>
      </c>
      <c r="J42" s="1" t="s">
        <v>269</v>
      </c>
      <c r="K42" s="2">
        <v>200</v>
      </c>
    </row>
    <row r="43" spans="1:11">
      <c r="A43" s="3">
        <v>42443</v>
      </c>
      <c r="B43" s="1" t="s">
        <v>82</v>
      </c>
      <c r="C43" s="1" t="s">
        <v>420</v>
      </c>
      <c r="D43" s="1" t="s">
        <v>333</v>
      </c>
      <c r="E43" s="2">
        <v>-162</v>
      </c>
      <c r="G43" s="3">
        <v>42375</v>
      </c>
      <c r="H43" s="1" t="s">
        <v>94</v>
      </c>
      <c r="I43" s="1" t="s">
        <v>46</v>
      </c>
      <c r="J43" s="1" t="s">
        <v>269</v>
      </c>
      <c r="K43" s="2">
        <v>300</v>
      </c>
    </row>
    <row r="44" spans="1:11">
      <c r="A44" s="3">
        <v>42495</v>
      </c>
      <c r="B44" s="1" t="s">
        <v>82</v>
      </c>
      <c r="C44" s="1" t="s">
        <v>477</v>
      </c>
      <c r="D44" s="1" t="s">
        <v>333</v>
      </c>
      <c r="E44" s="2">
        <v>-644.25</v>
      </c>
      <c r="G44" s="3">
        <v>42389</v>
      </c>
      <c r="H44" s="1" t="s">
        <v>94</v>
      </c>
      <c r="I44" s="1" t="s">
        <v>46</v>
      </c>
      <c r="J44" s="1" t="s">
        <v>269</v>
      </c>
      <c r="K44" s="2">
        <v>3600</v>
      </c>
    </row>
    <row r="45" spans="1:11">
      <c r="A45" s="3">
        <v>42494</v>
      </c>
      <c r="B45" s="1" t="s">
        <v>82</v>
      </c>
      <c r="C45" s="1" t="s">
        <v>462</v>
      </c>
      <c r="D45" s="1" t="s">
        <v>342</v>
      </c>
      <c r="E45" s="2">
        <v>-162.96</v>
      </c>
      <c r="G45" s="3">
        <v>42390</v>
      </c>
      <c r="H45" s="1" t="s">
        <v>16</v>
      </c>
      <c r="I45" s="1" t="s">
        <v>46</v>
      </c>
      <c r="J45" s="1" t="s">
        <v>269</v>
      </c>
      <c r="K45" s="2">
        <v>150</v>
      </c>
    </row>
    <row r="46" spans="1:11">
      <c r="A46" s="3">
        <v>42494</v>
      </c>
      <c r="B46" s="1" t="s">
        <v>82</v>
      </c>
      <c r="C46" s="1" t="s">
        <v>463</v>
      </c>
      <c r="D46" s="1" t="s">
        <v>342</v>
      </c>
      <c r="E46" s="2">
        <v>-173.31</v>
      </c>
      <c r="G46" s="3">
        <v>42403</v>
      </c>
      <c r="H46" s="1" t="s">
        <v>91</v>
      </c>
      <c r="I46" s="1" t="s">
        <v>46</v>
      </c>
      <c r="J46" s="1" t="s">
        <v>269</v>
      </c>
      <c r="K46" s="2">
        <v>5700</v>
      </c>
    </row>
    <row r="47" spans="1:11">
      <c r="A47" s="3">
        <v>42495</v>
      </c>
      <c r="B47" s="1" t="s">
        <v>82</v>
      </c>
      <c r="C47" s="1" t="s">
        <v>476</v>
      </c>
      <c r="D47" s="1" t="s">
        <v>342</v>
      </c>
      <c r="E47" s="2">
        <v>-617.32000000000005</v>
      </c>
      <c r="G47" s="3">
        <v>42404</v>
      </c>
      <c r="H47" s="1" t="s">
        <v>232</v>
      </c>
      <c r="I47" s="1" t="s">
        <v>46</v>
      </c>
      <c r="J47" s="1" t="s">
        <v>269</v>
      </c>
      <c r="K47" s="2">
        <v>19.45</v>
      </c>
    </row>
    <row r="48" spans="1:11">
      <c r="A48" s="3">
        <v>42528</v>
      </c>
      <c r="B48" s="1" t="s">
        <v>82</v>
      </c>
      <c r="C48" s="1" t="s">
        <v>558</v>
      </c>
      <c r="D48" s="1" t="s">
        <v>333</v>
      </c>
      <c r="E48" s="2">
        <v>-684.53</v>
      </c>
      <c r="G48" s="3">
        <v>42408</v>
      </c>
      <c r="H48" s="1" t="s">
        <v>232</v>
      </c>
      <c r="I48" s="1" t="s">
        <v>46</v>
      </c>
      <c r="J48" s="1" t="s">
        <v>269</v>
      </c>
      <c r="K48" s="2">
        <v>29.17</v>
      </c>
    </row>
    <row r="49" spans="1:11">
      <c r="A49" s="3">
        <v>42528</v>
      </c>
      <c r="B49" s="1" t="s">
        <v>82</v>
      </c>
      <c r="C49" s="1" t="s">
        <v>569</v>
      </c>
      <c r="D49" s="1" t="s">
        <v>342</v>
      </c>
      <c r="E49" s="2">
        <v>-2701.83</v>
      </c>
      <c r="G49" s="3">
        <v>42416</v>
      </c>
      <c r="H49" s="1" t="s">
        <v>16</v>
      </c>
      <c r="I49" s="1" t="s">
        <v>46</v>
      </c>
      <c r="J49" s="1" t="s">
        <v>269</v>
      </c>
      <c r="K49" s="2">
        <v>50</v>
      </c>
    </row>
    <row r="50" spans="1:11">
      <c r="A50" s="3">
        <v>42542</v>
      </c>
      <c r="B50" s="1" t="s">
        <v>82</v>
      </c>
      <c r="C50" s="1" t="s">
        <v>583</v>
      </c>
      <c r="D50" s="1" t="s">
        <v>333</v>
      </c>
      <c r="E50" s="2">
        <v>-43</v>
      </c>
      <c r="G50" s="3">
        <v>42417</v>
      </c>
      <c r="H50" s="1" t="s">
        <v>91</v>
      </c>
      <c r="I50" s="1" t="s">
        <v>46</v>
      </c>
      <c r="J50" s="1" t="s">
        <v>269</v>
      </c>
      <c r="K50" s="2">
        <v>12800</v>
      </c>
    </row>
    <row r="51" spans="1:11">
      <c r="A51" s="3">
        <v>42559</v>
      </c>
      <c r="B51" s="1" t="s">
        <v>618</v>
      </c>
      <c r="C51" s="1" t="s">
        <v>617</v>
      </c>
      <c r="D51" s="1" t="s">
        <v>333</v>
      </c>
      <c r="E51" s="2">
        <v>-41.86</v>
      </c>
      <c r="G51" s="3">
        <v>42429</v>
      </c>
      <c r="H51" s="1" t="s">
        <v>16</v>
      </c>
      <c r="I51" s="1" t="s">
        <v>46</v>
      </c>
      <c r="J51" s="1" t="s">
        <v>269</v>
      </c>
      <c r="K51" s="2">
        <v>330</v>
      </c>
    </row>
    <row r="52" spans="1:11">
      <c r="A52" s="3"/>
      <c r="D52" s="4" t="s">
        <v>4</v>
      </c>
      <c r="E52" s="8">
        <f>SUM(E36:E51)</f>
        <v>-14973.019999999999</v>
      </c>
      <c r="G52" s="3">
        <v>42430</v>
      </c>
      <c r="H52" s="1" t="s">
        <v>232</v>
      </c>
      <c r="I52" s="1" t="s">
        <v>46</v>
      </c>
      <c r="J52" s="1" t="s">
        <v>269</v>
      </c>
      <c r="K52" s="2">
        <v>48.62</v>
      </c>
    </row>
    <row r="53" spans="1:11" ht="12" thickBot="1">
      <c r="G53" s="3">
        <v>42430</v>
      </c>
      <c r="H53" s="1" t="s">
        <v>319</v>
      </c>
      <c r="I53" s="1" t="s">
        <v>46</v>
      </c>
      <c r="J53" s="1" t="s">
        <v>269</v>
      </c>
      <c r="K53" s="2">
        <v>100</v>
      </c>
    </row>
    <row r="54" spans="1:11" ht="13.5" thickBot="1">
      <c r="A54" s="11" t="s">
        <v>427</v>
      </c>
      <c r="B54" s="12"/>
      <c r="C54" s="12"/>
      <c r="D54" s="12"/>
      <c r="E54" s="13"/>
      <c r="G54" s="3">
        <v>42431</v>
      </c>
      <c r="H54" s="1" t="s">
        <v>91</v>
      </c>
      <c r="I54" s="1" t="s">
        <v>46</v>
      </c>
      <c r="J54" s="1" t="s">
        <v>269</v>
      </c>
      <c r="K54" s="2">
        <v>9700</v>
      </c>
    </row>
    <row r="55" spans="1:11">
      <c r="A55" s="3">
        <v>42248</v>
      </c>
      <c r="B55" s="1" t="s">
        <v>35</v>
      </c>
      <c r="C55" s="1" t="s">
        <v>90</v>
      </c>
      <c r="D55" s="1" t="s">
        <v>179</v>
      </c>
      <c r="E55" s="2">
        <v>-387.75</v>
      </c>
      <c r="G55" s="3">
        <v>42445</v>
      </c>
      <c r="H55" s="1" t="s">
        <v>232</v>
      </c>
      <c r="I55" s="1" t="s">
        <v>46</v>
      </c>
      <c r="J55" s="1" t="s">
        <v>269</v>
      </c>
      <c r="K55" s="2">
        <v>131.28</v>
      </c>
    </row>
    <row r="56" spans="1:11">
      <c r="A56" s="3">
        <v>42282</v>
      </c>
      <c r="B56" s="1" t="s">
        <v>18</v>
      </c>
      <c r="C56" s="1" t="s">
        <v>224</v>
      </c>
      <c r="D56" s="1" t="s">
        <v>179</v>
      </c>
      <c r="E56" s="2">
        <v>-19.98</v>
      </c>
      <c r="G56" s="3">
        <v>42445</v>
      </c>
      <c r="H56" s="1" t="s">
        <v>91</v>
      </c>
      <c r="I56" s="1" t="s">
        <v>46</v>
      </c>
      <c r="J56" s="1" t="s">
        <v>269</v>
      </c>
      <c r="K56" s="2">
        <v>3750</v>
      </c>
    </row>
    <row r="57" spans="1:11">
      <c r="A57" s="3">
        <v>42452</v>
      </c>
      <c r="B57" s="1" t="s">
        <v>18</v>
      </c>
      <c r="C57" s="1" t="s">
        <v>347</v>
      </c>
      <c r="D57" s="1" t="s">
        <v>179</v>
      </c>
      <c r="E57" s="2">
        <v>-43.68</v>
      </c>
      <c r="G57" s="3">
        <v>42446</v>
      </c>
      <c r="H57" s="1" t="s">
        <v>232</v>
      </c>
      <c r="I57" s="1" t="s">
        <v>46</v>
      </c>
      <c r="J57" s="1" t="s">
        <v>0</v>
      </c>
      <c r="K57" s="2">
        <v>29.17</v>
      </c>
    </row>
    <row r="58" spans="1:11">
      <c r="A58" s="3">
        <v>42453</v>
      </c>
      <c r="B58" s="1" t="s">
        <v>352</v>
      </c>
      <c r="C58" s="1" t="s">
        <v>353</v>
      </c>
      <c r="D58" s="1" t="s">
        <v>179</v>
      </c>
      <c r="E58" s="2">
        <v>-21.7</v>
      </c>
      <c r="G58" s="3">
        <v>42450</v>
      </c>
      <c r="H58" s="1" t="s">
        <v>232</v>
      </c>
      <c r="I58" s="1" t="s">
        <v>46</v>
      </c>
      <c r="J58" s="1" t="s">
        <v>269</v>
      </c>
      <c r="K58" s="2">
        <v>29.17</v>
      </c>
    </row>
    <row r="59" spans="1:11">
      <c r="A59" s="3">
        <v>42453</v>
      </c>
      <c r="B59" s="1" t="s">
        <v>352</v>
      </c>
      <c r="C59" s="1" t="s">
        <v>353</v>
      </c>
      <c r="D59" s="1" t="s">
        <v>179</v>
      </c>
      <c r="E59" s="2">
        <v>-21.7</v>
      </c>
      <c r="G59" s="3">
        <v>42451</v>
      </c>
      <c r="H59" s="1" t="s">
        <v>232</v>
      </c>
      <c r="I59" s="1" t="s">
        <v>46</v>
      </c>
      <c r="J59" s="1" t="s">
        <v>269</v>
      </c>
      <c r="K59" s="2">
        <v>14.59</v>
      </c>
    </row>
    <row r="60" spans="1:11">
      <c r="A60" s="3">
        <v>42454</v>
      </c>
      <c r="B60" s="1" t="s">
        <v>352</v>
      </c>
      <c r="C60" s="1" t="s">
        <v>353</v>
      </c>
      <c r="D60" s="1" t="s">
        <v>179</v>
      </c>
      <c r="E60" s="2">
        <v>-10.85</v>
      </c>
      <c r="G60" s="3">
        <v>42458</v>
      </c>
      <c r="H60" s="1" t="s">
        <v>232</v>
      </c>
      <c r="I60" s="1" t="s">
        <v>46</v>
      </c>
      <c r="J60" s="1" t="s">
        <v>269</v>
      </c>
      <c r="K60" s="2">
        <v>48.62</v>
      </c>
    </row>
    <row r="61" spans="1:11">
      <c r="A61" s="3">
        <v>42473</v>
      </c>
      <c r="B61" s="1" t="s">
        <v>352</v>
      </c>
      <c r="C61" s="1" t="s">
        <v>353</v>
      </c>
      <c r="D61" s="1" t="s">
        <v>179</v>
      </c>
      <c r="E61" s="2">
        <v>-16.28</v>
      </c>
      <c r="G61" s="3">
        <v>42459</v>
      </c>
      <c r="H61" s="1" t="s">
        <v>232</v>
      </c>
      <c r="I61" s="1" t="s">
        <v>46</v>
      </c>
      <c r="J61" s="1" t="s">
        <v>269</v>
      </c>
      <c r="K61" s="2">
        <v>29.17</v>
      </c>
    </row>
    <row r="62" spans="1:11">
      <c r="A62" s="3">
        <v>42478</v>
      </c>
      <c r="B62" s="1" t="s">
        <v>352</v>
      </c>
      <c r="C62" s="1" t="s">
        <v>353</v>
      </c>
      <c r="D62" s="1" t="s">
        <v>179</v>
      </c>
      <c r="E62" s="2">
        <v>-48.83</v>
      </c>
      <c r="G62" s="3">
        <v>42459</v>
      </c>
      <c r="H62" s="1" t="s">
        <v>91</v>
      </c>
      <c r="I62" s="1" t="s">
        <v>46</v>
      </c>
      <c r="J62" s="1" t="s">
        <v>269</v>
      </c>
      <c r="K62" s="2">
        <v>550</v>
      </c>
    </row>
    <row r="63" spans="1:11">
      <c r="A63" s="3">
        <v>42486</v>
      </c>
      <c r="B63" s="1" t="s">
        <v>18</v>
      </c>
      <c r="C63" s="1" t="s">
        <v>41</v>
      </c>
      <c r="D63" s="1" t="s">
        <v>179</v>
      </c>
      <c r="E63" s="2">
        <v>-95</v>
      </c>
      <c r="G63" s="3">
        <v>42465</v>
      </c>
      <c r="H63" s="1" t="s">
        <v>232</v>
      </c>
      <c r="I63" s="1" t="s">
        <v>46</v>
      </c>
      <c r="J63" s="1" t="s">
        <v>269</v>
      </c>
      <c r="K63" s="2">
        <v>97.25</v>
      </c>
    </row>
    <row r="64" spans="1:11">
      <c r="A64" s="3">
        <v>42488</v>
      </c>
      <c r="B64" s="1" t="s">
        <v>18</v>
      </c>
      <c r="C64" s="1" t="s">
        <v>41</v>
      </c>
      <c r="D64" s="1" t="s">
        <v>179</v>
      </c>
      <c r="E64" s="2">
        <v>-95</v>
      </c>
      <c r="G64" s="3">
        <v>42466</v>
      </c>
      <c r="H64" s="1" t="s">
        <v>232</v>
      </c>
      <c r="I64" s="1" t="s">
        <v>46</v>
      </c>
      <c r="J64" s="1" t="s">
        <v>269</v>
      </c>
      <c r="K64" s="2">
        <v>29.17</v>
      </c>
    </row>
    <row r="65" spans="1:11">
      <c r="A65" s="3">
        <v>42492</v>
      </c>
      <c r="B65" s="1" t="s">
        <v>18</v>
      </c>
      <c r="C65" s="1" t="s">
        <v>41</v>
      </c>
      <c r="D65" s="1" t="s">
        <v>179</v>
      </c>
      <c r="E65" s="2">
        <v>-118.29</v>
      </c>
      <c r="G65" s="3">
        <v>42468</v>
      </c>
      <c r="H65" s="1" t="s">
        <v>232</v>
      </c>
      <c r="I65" s="1" t="s">
        <v>46</v>
      </c>
      <c r="J65" s="1" t="s">
        <v>269</v>
      </c>
      <c r="K65" s="2">
        <v>53.48</v>
      </c>
    </row>
    <row r="66" spans="1:11">
      <c r="A66" s="3">
        <v>42495</v>
      </c>
      <c r="B66" s="1" t="s">
        <v>35</v>
      </c>
      <c r="C66" s="1" t="s">
        <v>90</v>
      </c>
      <c r="D66" s="1" t="s">
        <v>179</v>
      </c>
      <c r="E66" s="2">
        <v>-942.7</v>
      </c>
      <c r="G66" s="3">
        <v>42471</v>
      </c>
      <c r="H66" s="1" t="s">
        <v>232</v>
      </c>
      <c r="I66" s="1" t="s">
        <v>46</v>
      </c>
      <c r="J66" s="1" t="s">
        <v>269</v>
      </c>
      <c r="K66" s="2">
        <v>43.76</v>
      </c>
    </row>
    <row r="67" spans="1:11">
      <c r="A67" s="3">
        <v>42531</v>
      </c>
      <c r="B67" s="1" t="s">
        <v>82</v>
      </c>
      <c r="C67" s="1" t="s">
        <v>41</v>
      </c>
      <c r="D67" s="1" t="s">
        <v>179</v>
      </c>
      <c r="E67" s="2">
        <v>-250</v>
      </c>
      <c r="G67" s="3">
        <v>42471</v>
      </c>
      <c r="H67" s="1" t="s">
        <v>232</v>
      </c>
      <c r="I67" s="1" t="s">
        <v>46</v>
      </c>
      <c r="J67" s="1" t="s">
        <v>269</v>
      </c>
      <c r="K67" s="2">
        <v>58.34</v>
      </c>
    </row>
    <row r="68" spans="1:11">
      <c r="D68" s="4" t="s">
        <v>4</v>
      </c>
      <c r="E68" s="8">
        <f>SUM(E55:E67)</f>
        <v>-2071.7600000000002</v>
      </c>
      <c r="G68" s="3">
        <v>42472</v>
      </c>
      <c r="H68" s="1" t="s">
        <v>232</v>
      </c>
      <c r="I68" s="1" t="s">
        <v>46</v>
      </c>
      <c r="J68" s="1" t="s">
        <v>269</v>
      </c>
      <c r="K68" s="2">
        <v>228.5</v>
      </c>
    </row>
    <row r="69" spans="1:11" ht="12" thickBot="1">
      <c r="G69" s="3">
        <v>42472</v>
      </c>
      <c r="H69" s="1" t="s">
        <v>16</v>
      </c>
      <c r="I69" s="1" t="s">
        <v>97</v>
      </c>
      <c r="J69" s="1" t="s">
        <v>269</v>
      </c>
      <c r="K69" s="2">
        <v>1060</v>
      </c>
    </row>
    <row r="70" spans="1:11" ht="13.5" thickBot="1">
      <c r="A70" s="11" t="s">
        <v>429</v>
      </c>
      <c r="B70" s="12"/>
      <c r="C70" s="12"/>
      <c r="D70" s="12"/>
      <c r="E70" s="13"/>
      <c r="G70" s="3">
        <v>42473</v>
      </c>
      <c r="H70" s="1" t="s">
        <v>91</v>
      </c>
      <c r="I70" s="1" t="s">
        <v>46</v>
      </c>
      <c r="J70" s="1" t="s">
        <v>269</v>
      </c>
      <c r="K70" s="2">
        <v>250</v>
      </c>
    </row>
    <row r="71" spans="1:11">
      <c r="A71" s="3">
        <v>42247</v>
      </c>
      <c r="B71" s="1" t="s">
        <v>18</v>
      </c>
      <c r="C71" s="1" t="s">
        <v>175</v>
      </c>
      <c r="D71" s="1" t="s">
        <v>176</v>
      </c>
      <c r="E71" s="2">
        <v>-218</v>
      </c>
      <c r="G71" s="3">
        <v>42473</v>
      </c>
      <c r="H71" s="1" t="s">
        <v>232</v>
      </c>
      <c r="I71" s="1" t="s">
        <v>46</v>
      </c>
      <c r="J71" s="1" t="s">
        <v>269</v>
      </c>
      <c r="K71" s="2">
        <v>296.58</v>
      </c>
    </row>
    <row r="72" spans="1:11">
      <c r="A72" s="3">
        <v>42369</v>
      </c>
      <c r="B72" s="1" t="s">
        <v>272</v>
      </c>
      <c r="C72" s="1" t="s">
        <v>428</v>
      </c>
      <c r="D72" s="1" t="s">
        <v>176</v>
      </c>
      <c r="E72" s="2">
        <v>-810.36</v>
      </c>
      <c r="G72" s="3">
        <v>42474</v>
      </c>
      <c r="H72" s="1" t="s">
        <v>232</v>
      </c>
      <c r="I72" s="1" t="s">
        <v>46</v>
      </c>
      <c r="J72" s="1" t="s">
        <v>269</v>
      </c>
      <c r="K72" s="2">
        <v>223.65</v>
      </c>
    </row>
    <row r="73" spans="1:11">
      <c r="A73" s="3">
        <v>42464</v>
      </c>
      <c r="B73" s="1" t="s">
        <v>368</v>
      </c>
      <c r="C73" s="1" t="s">
        <v>369</v>
      </c>
      <c r="D73" s="1" t="s">
        <v>176</v>
      </c>
      <c r="E73" s="2">
        <v>-661.5</v>
      </c>
      <c r="G73" s="3">
        <v>42475</v>
      </c>
      <c r="H73" s="1" t="s">
        <v>232</v>
      </c>
      <c r="I73" s="1" t="s">
        <v>46</v>
      </c>
      <c r="J73" s="1" t="s">
        <v>269</v>
      </c>
      <c r="K73" s="2">
        <v>296.58999999999997</v>
      </c>
    </row>
    <row r="74" spans="1:11">
      <c r="A74" s="3">
        <v>42468</v>
      </c>
      <c r="B74" s="1" t="s">
        <v>377</v>
      </c>
      <c r="C74" s="1" t="s">
        <v>378</v>
      </c>
      <c r="D74" s="1" t="s">
        <v>176</v>
      </c>
      <c r="E74" s="2">
        <v>-1500</v>
      </c>
      <c r="G74" s="3">
        <v>42475</v>
      </c>
      <c r="H74" s="1" t="s">
        <v>16</v>
      </c>
      <c r="I74" s="1" t="s">
        <v>97</v>
      </c>
      <c r="J74" s="1" t="s">
        <v>269</v>
      </c>
      <c r="K74" s="2">
        <v>2295</v>
      </c>
    </row>
    <row r="75" spans="1:11">
      <c r="D75" s="4" t="s">
        <v>4</v>
      </c>
      <c r="E75" s="2">
        <f>SUM(E71:E74)</f>
        <v>-3189.86</v>
      </c>
      <c r="G75" s="3">
        <v>42478</v>
      </c>
      <c r="H75" s="1" t="s">
        <v>232</v>
      </c>
      <c r="I75" s="1" t="s">
        <v>46</v>
      </c>
      <c r="J75" s="1" t="s">
        <v>269</v>
      </c>
      <c r="K75" s="2">
        <v>116.7</v>
      </c>
    </row>
    <row r="76" spans="1:11" ht="12" thickBot="1">
      <c r="G76" s="3">
        <v>42478</v>
      </c>
      <c r="H76" s="1" t="s">
        <v>232</v>
      </c>
      <c r="I76" s="1" t="s">
        <v>46</v>
      </c>
      <c r="J76" s="1" t="s">
        <v>269</v>
      </c>
      <c r="K76" s="2">
        <v>5660.87</v>
      </c>
    </row>
    <row r="77" spans="1:11" ht="13.5" thickBot="1">
      <c r="A77" s="11" t="s">
        <v>430</v>
      </c>
      <c r="B77" s="12"/>
      <c r="C77" s="12"/>
      <c r="D77" s="12"/>
      <c r="E77" s="13"/>
      <c r="G77" s="3">
        <v>42481</v>
      </c>
      <c r="H77" s="1" t="s">
        <v>16</v>
      </c>
      <c r="I77" s="1" t="s">
        <v>405</v>
      </c>
      <c r="J77" s="1" t="s">
        <v>269</v>
      </c>
      <c r="K77" s="2">
        <v>250</v>
      </c>
    </row>
    <row r="78" spans="1:11">
      <c r="A78" s="3">
        <v>42226</v>
      </c>
      <c r="B78" s="1" t="s">
        <v>26</v>
      </c>
      <c r="C78" s="1" t="s">
        <v>129</v>
      </c>
      <c r="D78" s="1" t="s">
        <v>130</v>
      </c>
      <c r="E78" s="2">
        <v>-32.6</v>
      </c>
      <c r="G78" s="3">
        <v>42481</v>
      </c>
      <c r="H78" s="1" t="s">
        <v>16</v>
      </c>
      <c r="I78" s="1" t="s">
        <v>46</v>
      </c>
      <c r="J78" s="1" t="s">
        <v>269</v>
      </c>
      <c r="K78" s="2">
        <v>810</v>
      </c>
    </row>
    <row r="79" spans="1:11">
      <c r="A79" s="3">
        <v>42226</v>
      </c>
      <c r="B79" s="1" t="s">
        <v>18</v>
      </c>
      <c r="C79" s="1" t="s">
        <v>131</v>
      </c>
      <c r="D79" s="1" t="s">
        <v>130</v>
      </c>
      <c r="E79" s="2">
        <v>-5.27</v>
      </c>
      <c r="G79" s="3">
        <v>42481</v>
      </c>
      <c r="H79" s="1" t="s">
        <v>16</v>
      </c>
      <c r="I79" s="1" t="s">
        <v>406</v>
      </c>
      <c r="J79" s="1" t="s">
        <v>269</v>
      </c>
      <c r="K79" s="2">
        <v>822</v>
      </c>
    </row>
    <row r="80" spans="1:11">
      <c r="A80" s="3">
        <v>42228</v>
      </c>
      <c r="B80" s="1" t="s">
        <v>26</v>
      </c>
      <c r="C80" s="1" t="s">
        <v>139</v>
      </c>
      <c r="D80" s="1" t="s">
        <v>130</v>
      </c>
      <c r="E80" s="2">
        <v>-15.63</v>
      </c>
      <c r="G80" s="3">
        <v>42481</v>
      </c>
      <c r="H80" s="1" t="s">
        <v>16</v>
      </c>
      <c r="I80" s="1" t="s">
        <v>406</v>
      </c>
      <c r="J80" s="1" t="s">
        <v>269</v>
      </c>
      <c r="K80" s="2">
        <v>1000</v>
      </c>
    </row>
    <row r="81" spans="1:11">
      <c r="A81" s="3">
        <v>42236</v>
      </c>
      <c r="B81" s="1" t="s">
        <v>26</v>
      </c>
      <c r="C81" s="1" t="s">
        <v>159</v>
      </c>
      <c r="D81" s="1" t="s">
        <v>130</v>
      </c>
      <c r="E81" s="2">
        <v>-32.26</v>
      </c>
      <c r="G81" s="3">
        <v>42481</v>
      </c>
      <c r="H81" s="1" t="s">
        <v>16</v>
      </c>
      <c r="I81" s="1" t="s">
        <v>407</v>
      </c>
      <c r="J81" s="1" t="s">
        <v>269</v>
      </c>
      <c r="K81" s="2">
        <v>1920</v>
      </c>
    </row>
    <row r="82" spans="1:11">
      <c r="A82" s="3">
        <v>42240</v>
      </c>
      <c r="B82" s="1" t="s">
        <v>71</v>
      </c>
      <c r="C82" s="1" t="s">
        <v>160</v>
      </c>
      <c r="D82" s="1" t="s">
        <v>130</v>
      </c>
      <c r="E82" s="2">
        <v>-111.18</v>
      </c>
      <c r="G82" s="3">
        <v>42481</v>
      </c>
      <c r="H82" s="1" t="s">
        <v>16</v>
      </c>
      <c r="I82" s="1" t="s">
        <v>46</v>
      </c>
      <c r="J82" s="1" t="s">
        <v>269</v>
      </c>
      <c r="K82" s="2">
        <v>3240</v>
      </c>
    </row>
    <row r="83" spans="1:11">
      <c r="A83" s="3">
        <v>42240</v>
      </c>
      <c r="B83" s="1" t="s">
        <v>26</v>
      </c>
      <c r="C83" s="1" t="s">
        <v>161</v>
      </c>
      <c r="D83" s="1" t="s">
        <v>130</v>
      </c>
      <c r="E83" s="2">
        <v>-6.56</v>
      </c>
      <c r="G83" s="3">
        <v>42482</v>
      </c>
      <c r="H83" s="1" t="s">
        <v>16</v>
      </c>
      <c r="I83" s="1" t="s">
        <v>46</v>
      </c>
      <c r="J83" s="1" t="s">
        <v>269</v>
      </c>
      <c r="K83" s="2">
        <v>945</v>
      </c>
    </row>
    <row r="84" spans="1:11">
      <c r="A84" s="3">
        <v>42242</v>
      </c>
      <c r="B84" s="1" t="s">
        <v>18</v>
      </c>
      <c r="C84" s="1" t="s">
        <v>166</v>
      </c>
      <c r="D84" s="1" t="s">
        <v>130</v>
      </c>
      <c r="E84" s="2">
        <v>-100.44</v>
      </c>
      <c r="G84" s="3">
        <v>42482</v>
      </c>
      <c r="H84" s="1" t="s">
        <v>16</v>
      </c>
      <c r="I84" s="1" t="s">
        <v>46</v>
      </c>
      <c r="J84" s="1" t="s">
        <v>269</v>
      </c>
      <c r="K84" s="2">
        <v>2050</v>
      </c>
    </row>
    <row r="85" spans="1:11">
      <c r="A85" s="3">
        <v>42247</v>
      </c>
      <c r="B85" s="1" t="s">
        <v>18</v>
      </c>
      <c r="C85" s="1" t="s">
        <v>169</v>
      </c>
      <c r="D85" s="1" t="s">
        <v>130</v>
      </c>
      <c r="E85" s="2">
        <v>-8.73</v>
      </c>
      <c r="G85" s="3">
        <v>42493</v>
      </c>
      <c r="H85" s="1" t="s">
        <v>16</v>
      </c>
      <c r="I85" s="1" t="s">
        <v>46</v>
      </c>
      <c r="J85" s="1" t="s">
        <v>269</v>
      </c>
      <c r="K85" s="2">
        <v>400</v>
      </c>
    </row>
    <row r="86" spans="1:11">
      <c r="A86" s="3">
        <v>42247</v>
      </c>
      <c r="B86" s="1" t="s">
        <v>18</v>
      </c>
      <c r="C86" s="1" t="s">
        <v>172</v>
      </c>
      <c r="D86" s="1" t="s">
        <v>130</v>
      </c>
      <c r="E86" s="2">
        <v>-7.45</v>
      </c>
      <c r="J86" s="4" t="s">
        <v>4</v>
      </c>
      <c r="K86" s="2">
        <f>SUM(K42:K85)</f>
        <v>59756.13</v>
      </c>
    </row>
    <row r="87" spans="1:11" ht="12" thickBot="1">
      <c r="A87" s="3">
        <v>42247</v>
      </c>
      <c r="B87" s="1" t="s">
        <v>177</v>
      </c>
      <c r="C87" s="1" t="s">
        <v>178</v>
      </c>
      <c r="D87" s="1" t="s">
        <v>130</v>
      </c>
      <c r="E87" s="2">
        <v>-7.01</v>
      </c>
    </row>
    <row r="88" spans="1:11" ht="13.5" thickBot="1">
      <c r="A88" s="3">
        <v>42255</v>
      </c>
      <c r="B88" s="1" t="s">
        <v>26</v>
      </c>
      <c r="C88" s="1" t="s">
        <v>193</v>
      </c>
      <c r="D88" s="1" t="s">
        <v>130</v>
      </c>
      <c r="E88" s="2">
        <v>-62.51</v>
      </c>
      <c r="G88" s="11" t="s">
        <v>88</v>
      </c>
      <c r="H88" s="12"/>
      <c r="I88" s="12"/>
      <c r="J88" s="12"/>
      <c r="K88" s="13"/>
    </row>
    <row r="89" spans="1:11">
      <c r="A89" s="3">
        <v>42268</v>
      </c>
      <c r="B89" s="1" t="s">
        <v>18</v>
      </c>
      <c r="C89" s="1" t="s">
        <v>208</v>
      </c>
      <c r="D89" s="1" t="s">
        <v>130</v>
      </c>
      <c r="E89" s="2">
        <v>-65.3</v>
      </c>
      <c r="G89" s="3">
        <v>42390</v>
      </c>
      <c r="H89" s="1" t="s">
        <v>16</v>
      </c>
      <c r="I89" s="1" t="s">
        <v>284</v>
      </c>
      <c r="J89" s="1" t="s">
        <v>285</v>
      </c>
      <c r="K89" s="2">
        <v>127</v>
      </c>
    </row>
    <row r="90" spans="1:11">
      <c r="A90" s="3">
        <v>42275</v>
      </c>
      <c r="B90" s="1" t="s">
        <v>26</v>
      </c>
      <c r="C90" s="1" t="s">
        <v>214</v>
      </c>
      <c r="D90" s="1" t="s">
        <v>130</v>
      </c>
      <c r="E90" s="2">
        <v>-3.22</v>
      </c>
      <c r="G90" s="3">
        <v>42492</v>
      </c>
      <c r="H90" s="1" t="s">
        <v>232</v>
      </c>
      <c r="I90" s="1" t="s">
        <v>88</v>
      </c>
      <c r="J90" s="1" t="s">
        <v>285</v>
      </c>
      <c r="K90" s="2">
        <v>673.41</v>
      </c>
    </row>
    <row r="91" spans="1:11">
      <c r="A91" s="3">
        <v>42335</v>
      </c>
      <c r="B91" s="1" t="s">
        <v>18</v>
      </c>
      <c r="C91" s="1" t="s">
        <v>39</v>
      </c>
      <c r="D91" s="1" t="s">
        <v>130</v>
      </c>
      <c r="E91" s="2">
        <v>-4.3099999999999996</v>
      </c>
      <c r="G91" s="3">
        <v>42493</v>
      </c>
      <c r="H91" s="1" t="s">
        <v>16</v>
      </c>
      <c r="I91" s="1" t="s">
        <v>88</v>
      </c>
      <c r="J91" s="1" t="s">
        <v>285</v>
      </c>
      <c r="K91" s="2">
        <v>1210</v>
      </c>
    </row>
    <row r="92" spans="1:11">
      <c r="A92" s="3">
        <v>42459</v>
      </c>
      <c r="B92" s="1" t="s">
        <v>18</v>
      </c>
      <c r="C92" s="1" t="s">
        <v>363</v>
      </c>
      <c r="D92" s="1" t="s">
        <v>130</v>
      </c>
      <c r="E92" s="2">
        <v>-107.51</v>
      </c>
      <c r="G92" s="3">
        <v>42514</v>
      </c>
      <c r="H92" s="1" t="s">
        <v>547</v>
      </c>
      <c r="I92" s="1" t="s">
        <v>548</v>
      </c>
      <c r="J92" s="1" t="s">
        <v>127</v>
      </c>
      <c r="K92" s="2">
        <v>14.99</v>
      </c>
    </row>
    <row r="93" spans="1:11">
      <c r="A93" s="3">
        <v>42471</v>
      </c>
      <c r="B93" s="1" t="s">
        <v>26</v>
      </c>
      <c r="C93" s="1" t="s">
        <v>70</v>
      </c>
      <c r="D93" s="1" t="s">
        <v>130</v>
      </c>
      <c r="E93" s="2">
        <v>-69.09</v>
      </c>
      <c r="J93" s="4" t="s">
        <v>4</v>
      </c>
      <c r="K93" s="8">
        <f>SUM(K89:K92)</f>
        <v>2025.3999999999999</v>
      </c>
    </row>
    <row r="94" spans="1:11" ht="12" thickBot="1">
      <c r="A94" s="3">
        <v>42471</v>
      </c>
      <c r="B94" s="1" t="s">
        <v>380</v>
      </c>
      <c r="C94" s="1" t="s">
        <v>381</v>
      </c>
      <c r="D94" s="1" t="s">
        <v>130</v>
      </c>
      <c r="E94" s="2">
        <v>-40</v>
      </c>
    </row>
    <row r="95" spans="1:11" ht="13.5" thickBot="1">
      <c r="A95" s="3">
        <v>42471</v>
      </c>
      <c r="B95" s="1" t="s">
        <v>26</v>
      </c>
      <c r="C95" s="1" t="s">
        <v>379</v>
      </c>
      <c r="D95" s="1" t="s">
        <v>130</v>
      </c>
      <c r="E95" s="2">
        <v>-7.89</v>
      </c>
      <c r="G95" s="11" t="s">
        <v>50</v>
      </c>
      <c r="H95" s="12"/>
      <c r="I95" s="12"/>
      <c r="J95" s="12"/>
      <c r="K95" s="13"/>
    </row>
    <row r="96" spans="1:11">
      <c r="A96" s="3">
        <v>42478</v>
      </c>
      <c r="B96" s="1" t="s">
        <v>18</v>
      </c>
      <c r="C96" s="1" t="s">
        <v>401</v>
      </c>
      <c r="D96" s="1" t="s">
        <v>130</v>
      </c>
      <c r="E96" s="2">
        <v>-74.5</v>
      </c>
      <c r="G96" s="3">
        <v>42220</v>
      </c>
      <c r="H96" s="1" t="s">
        <v>16</v>
      </c>
      <c r="I96" s="1" t="s">
        <v>50</v>
      </c>
      <c r="J96" s="1" t="s">
        <v>107</v>
      </c>
      <c r="K96" s="2">
        <v>1440</v>
      </c>
    </row>
    <row r="97" spans="1:11">
      <c r="A97" s="3">
        <v>42486</v>
      </c>
      <c r="B97" s="1" t="s">
        <v>18</v>
      </c>
      <c r="C97" s="1" t="s">
        <v>424</v>
      </c>
      <c r="D97" s="1" t="s">
        <v>130</v>
      </c>
      <c r="E97" s="2">
        <v>-29.57</v>
      </c>
      <c r="G97" s="3">
        <v>42228</v>
      </c>
      <c r="H97" s="1" t="s">
        <v>484</v>
      </c>
      <c r="I97" s="1" t="s">
        <v>485</v>
      </c>
      <c r="J97" s="1" t="s">
        <v>486</v>
      </c>
      <c r="K97" s="2">
        <v>30</v>
      </c>
    </row>
    <row r="98" spans="1:11">
      <c r="A98" s="3">
        <v>42506</v>
      </c>
      <c r="B98" s="1" t="s">
        <v>516</v>
      </c>
      <c r="C98" s="1" t="s">
        <v>517</v>
      </c>
      <c r="D98" s="1" t="s">
        <v>130</v>
      </c>
      <c r="E98" s="2">
        <v>-79.150000000000006</v>
      </c>
      <c r="G98" s="3">
        <v>42229</v>
      </c>
      <c r="H98" s="1" t="s">
        <v>16</v>
      </c>
      <c r="I98" s="1" t="s">
        <v>140</v>
      </c>
      <c r="J98" s="1" t="s">
        <v>141</v>
      </c>
      <c r="K98" s="2">
        <v>1283.05</v>
      </c>
    </row>
    <row r="99" spans="1:11">
      <c r="A99" s="3">
        <v>42509</v>
      </c>
      <c r="B99" s="1" t="s">
        <v>516</v>
      </c>
      <c r="C99" s="1" t="s">
        <v>521</v>
      </c>
      <c r="D99" s="1" t="s">
        <v>130</v>
      </c>
      <c r="E99" s="2">
        <v>-34.380000000000003</v>
      </c>
      <c r="G99" s="3">
        <v>42247</v>
      </c>
      <c r="H99" s="1" t="s">
        <v>16</v>
      </c>
      <c r="I99" s="1" t="s">
        <v>167</v>
      </c>
      <c r="J99" s="1" t="s">
        <v>168</v>
      </c>
      <c r="K99" s="2">
        <v>1250</v>
      </c>
    </row>
    <row r="100" spans="1:11">
      <c r="A100" s="3">
        <v>42509</v>
      </c>
      <c r="B100" s="1" t="s">
        <v>516</v>
      </c>
      <c r="C100" s="1" t="s">
        <v>522</v>
      </c>
      <c r="D100" s="1" t="s">
        <v>130</v>
      </c>
      <c r="E100" s="2">
        <v>-89.52</v>
      </c>
      <c r="G100" s="3">
        <v>42249</v>
      </c>
      <c r="H100" s="1" t="s">
        <v>484</v>
      </c>
      <c r="I100" s="1" t="s">
        <v>485</v>
      </c>
      <c r="J100" s="1" t="s">
        <v>486</v>
      </c>
      <c r="K100" s="2">
        <v>30</v>
      </c>
    </row>
    <row r="101" spans="1:11">
      <c r="A101" s="3">
        <v>42513</v>
      </c>
      <c r="B101" s="1" t="s">
        <v>516</v>
      </c>
      <c r="C101" s="1" t="s">
        <v>50</v>
      </c>
      <c r="D101" s="1" t="s">
        <v>130</v>
      </c>
      <c r="E101" s="6">
        <v>-31.48</v>
      </c>
      <c r="G101" s="3">
        <v>42251</v>
      </c>
      <c r="H101" s="1" t="s">
        <v>484</v>
      </c>
      <c r="I101" s="1" t="s">
        <v>485</v>
      </c>
      <c r="J101" s="1" t="s">
        <v>486</v>
      </c>
      <c r="K101" s="2">
        <v>50</v>
      </c>
    </row>
    <row r="102" spans="1:11">
      <c r="A102" s="3">
        <v>42513</v>
      </c>
      <c r="B102" s="1" t="s">
        <v>26</v>
      </c>
      <c r="C102" s="1" t="s">
        <v>50</v>
      </c>
      <c r="D102" s="1" t="s">
        <v>130</v>
      </c>
      <c r="E102" s="6">
        <v>-54.11</v>
      </c>
      <c r="G102" s="3">
        <v>42255</v>
      </c>
      <c r="H102" s="1" t="s">
        <v>190</v>
      </c>
      <c r="I102" s="1" t="s">
        <v>191</v>
      </c>
      <c r="J102" s="1" t="s">
        <v>192</v>
      </c>
      <c r="K102" s="2">
        <v>4.6500000000000004</v>
      </c>
    </row>
    <row r="103" spans="1:11">
      <c r="A103" s="3">
        <v>42543</v>
      </c>
      <c r="B103" s="1" t="s">
        <v>26</v>
      </c>
      <c r="C103" s="1" t="s">
        <v>39</v>
      </c>
      <c r="D103" s="1" t="s">
        <v>130</v>
      </c>
      <c r="E103" s="2">
        <v>-91.33</v>
      </c>
      <c r="G103" s="3">
        <v>42268</v>
      </c>
      <c r="H103" s="1" t="s">
        <v>482</v>
      </c>
      <c r="I103" s="1" t="s">
        <v>483</v>
      </c>
      <c r="J103" s="1" t="s">
        <v>486</v>
      </c>
      <c r="K103" s="2">
        <v>20</v>
      </c>
    </row>
    <row r="104" spans="1:11">
      <c r="A104" s="3">
        <v>42548</v>
      </c>
      <c r="B104" s="1" t="s">
        <v>18</v>
      </c>
      <c r="C104" s="1" t="s">
        <v>598</v>
      </c>
      <c r="D104" s="1" t="s">
        <v>130</v>
      </c>
      <c r="E104" s="2">
        <v>-28.98</v>
      </c>
      <c r="G104" s="3">
        <v>42278</v>
      </c>
      <c r="H104" s="1" t="s">
        <v>482</v>
      </c>
      <c r="I104" s="1" t="s">
        <v>483</v>
      </c>
      <c r="J104" s="1" t="s">
        <v>486</v>
      </c>
      <c r="K104" s="2">
        <v>30</v>
      </c>
    </row>
    <row r="105" spans="1:11">
      <c r="D105" s="4" t="s">
        <v>4</v>
      </c>
      <c r="E105" s="8">
        <f>SUM(E78:E104)</f>
        <v>-1199.9799999999998</v>
      </c>
      <c r="G105" s="3">
        <v>42296</v>
      </c>
      <c r="H105" s="1" t="s">
        <v>487</v>
      </c>
      <c r="I105" s="1" t="s">
        <v>483</v>
      </c>
      <c r="J105" s="1" t="s">
        <v>486</v>
      </c>
      <c r="K105" s="2">
        <v>35</v>
      </c>
    </row>
    <row r="106" spans="1:11" ht="12" thickBot="1">
      <c r="G106" s="3">
        <v>42376</v>
      </c>
      <c r="H106" s="1" t="s">
        <v>482</v>
      </c>
      <c r="I106" s="1" t="s">
        <v>483</v>
      </c>
      <c r="J106" s="1" t="s">
        <v>486</v>
      </c>
      <c r="K106" s="2">
        <v>100</v>
      </c>
    </row>
    <row r="107" spans="1:11" ht="13.5" thickBot="1">
      <c r="A107" s="11" t="s">
        <v>431</v>
      </c>
      <c r="B107" s="12"/>
      <c r="C107" s="12"/>
      <c r="D107" s="12"/>
      <c r="E107" s="13"/>
      <c r="G107" s="3">
        <v>42453</v>
      </c>
      <c r="H107" s="1" t="s">
        <v>26</v>
      </c>
      <c r="I107" s="1" t="s">
        <v>351</v>
      </c>
      <c r="J107" s="1" t="s">
        <v>192</v>
      </c>
      <c r="K107" s="2">
        <v>7.58</v>
      </c>
    </row>
    <row r="108" spans="1:11">
      <c r="A108" s="3">
        <v>42236</v>
      </c>
      <c r="B108" s="1" t="s">
        <v>156</v>
      </c>
      <c r="C108" s="1" t="s">
        <v>157</v>
      </c>
      <c r="D108" s="1" t="s">
        <v>158</v>
      </c>
      <c r="E108" s="2">
        <v>-61.05</v>
      </c>
      <c r="G108" s="3">
        <v>42475</v>
      </c>
      <c r="H108" s="1" t="s">
        <v>43</v>
      </c>
      <c r="I108" s="1" t="s">
        <v>389</v>
      </c>
      <c r="J108" s="1" t="s">
        <v>192</v>
      </c>
      <c r="K108" s="2">
        <v>61.1</v>
      </c>
    </row>
    <row r="109" spans="1:11">
      <c r="A109" s="3">
        <v>42328</v>
      </c>
      <c r="B109" s="1" t="s">
        <v>156</v>
      </c>
      <c r="C109" s="1" t="s">
        <v>248</v>
      </c>
      <c r="D109" s="1" t="s">
        <v>158</v>
      </c>
      <c r="E109" s="2">
        <v>-210.9</v>
      </c>
      <c r="G109" s="3">
        <v>42482</v>
      </c>
      <c r="H109" s="1" t="s">
        <v>16</v>
      </c>
      <c r="I109" s="1" t="s">
        <v>408</v>
      </c>
      <c r="J109" s="1" t="s">
        <v>192</v>
      </c>
      <c r="K109" s="2">
        <v>500</v>
      </c>
    </row>
    <row r="110" spans="1:11">
      <c r="A110" s="3">
        <v>42471</v>
      </c>
      <c r="B110" s="1" t="s">
        <v>43</v>
      </c>
      <c r="C110" s="1" t="s">
        <v>382</v>
      </c>
      <c r="D110" s="1" t="s">
        <v>158</v>
      </c>
      <c r="E110" s="2">
        <v>-541.37</v>
      </c>
      <c r="G110" s="3">
        <v>42514</v>
      </c>
      <c r="H110" s="1" t="s">
        <v>526</v>
      </c>
      <c r="I110" s="1" t="s">
        <v>527</v>
      </c>
      <c r="J110" s="1" t="s">
        <v>486</v>
      </c>
      <c r="K110" s="2">
        <v>50</v>
      </c>
    </row>
    <row r="111" spans="1:11">
      <c r="D111" s="4" t="s">
        <v>4</v>
      </c>
      <c r="E111" s="2">
        <f>SUM(E108:E110)</f>
        <v>-813.31999999999994</v>
      </c>
      <c r="G111" s="3">
        <v>42536</v>
      </c>
      <c r="H111" s="1" t="s">
        <v>16</v>
      </c>
      <c r="I111" s="1" t="s">
        <v>597</v>
      </c>
      <c r="J111" s="1" t="s">
        <v>107</v>
      </c>
      <c r="K111" s="2">
        <v>1212</v>
      </c>
    </row>
    <row r="112" spans="1:11" ht="12" thickBot="1">
      <c r="G112" s="3">
        <v>42538</v>
      </c>
      <c r="H112" s="1" t="s">
        <v>594</v>
      </c>
      <c r="I112" s="1" t="s">
        <v>595</v>
      </c>
      <c r="J112" s="1" t="s">
        <v>486</v>
      </c>
      <c r="K112" s="2">
        <v>25</v>
      </c>
    </row>
    <row r="113" spans="1:11" ht="13.5" thickBot="1">
      <c r="A113" s="11" t="s">
        <v>432</v>
      </c>
      <c r="B113" s="12"/>
      <c r="C113" s="12"/>
      <c r="D113" s="12"/>
      <c r="E113" s="13"/>
      <c r="G113" s="3">
        <v>42556</v>
      </c>
      <c r="H113" s="1" t="s">
        <v>516</v>
      </c>
      <c r="I113" s="1" t="s">
        <v>608</v>
      </c>
      <c r="J113" s="1" t="s">
        <v>607</v>
      </c>
      <c r="K113" s="2">
        <v>54.34</v>
      </c>
    </row>
    <row r="114" spans="1:11">
      <c r="A114" s="3">
        <v>42282</v>
      </c>
      <c r="B114" s="1" t="s">
        <v>82</v>
      </c>
      <c r="C114" s="1" t="s">
        <v>218</v>
      </c>
      <c r="D114" s="1" t="s">
        <v>219</v>
      </c>
      <c r="E114" s="2">
        <v>-814.86</v>
      </c>
      <c r="G114" s="3">
        <v>42569</v>
      </c>
      <c r="H114" s="1" t="s">
        <v>16</v>
      </c>
      <c r="I114" s="1" t="s">
        <v>50</v>
      </c>
      <c r="J114" s="1" t="s">
        <v>107</v>
      </c>
      <c r="K114" s="2">
        <v>66</v>
      </c>
    </row>
    <row r="115" spans="1:11">
      <c r="A115" s="3">
        <v>42438</v>
      </c>
      <c r="B115" s="1" t="s">
        <v>23</v>
      </c>
      <c r="C115" s="1" t="s">
        <v>327</v>
      </c>
      <c r="D115" s="1" t="s">
        <v>219</v>
      </c>
      <c r="E115" s="2">
        <v>-2000</v>
      </c>
      <c r="J115" s="4" t="s">
        <v>4</v>
      </c>
      <c r="K115" s="9">
        <f>SUM(K96:K114)</f>
        <v>6248.7200000000012</v>
      </c>
    </row>
    <row r="116" spans="1:11" ht="12" thickBot="1">
      <c r="A116" s="3">
        <v>42451</v>
      </c>
      <c r="B116" s="1" t="s">
        <v>23</v>
      </c>
      <c r="C116" s="1" t="s">
        <v>327</v>
      </c>
      <c r="D116" s="1" t="s">
        <v>219</v>
      </c>
      <c r="E116" s="2">
        <v>-2000</v>
      </c>
    </row>
    <row r="117" spans="1:11" ht="13.5" thickBot="1">
      <c r="A117" s="3">
        <v>42494</v>
      </c>
      <c r="B117" s="1" t="s">
        <v>82</v>
      </c>
      <c r="C117" s="1" t="s">
        <v>465</v>
      </c>
      <c r="D117" s="1" t="s">
        <v>219</v>
      </c>
      <c r="E117" s="2">
        <v>-408.75</v>
      </c>
      <c r="G117" s="11" t="s">
        <v>478</v>
      </c>
      <c r="H117" s="12"/>
      <c r="I117" s="12"/>
      <c r="J117" s="12"/>
      <c r="K117" s="13"/>
    </row>
    <row r="118" spans="1:11">
      <c r="A118" s="3">
        <v>42495</v>
      </c>
      <c r="B118" s="1" t="s">
        <v>82</v>
      </c>
      <c r="C118" s="1" t="s">
        <v>472</v>
      </c>
      <c r="D118" s="1" t="s">
        <v>219</v>
      </c>
      <c r="E118" s="2">
        <v>-411.2</v>
      </c>
      <c r="G118" s="3">
        <v>42250</v>
      </c>
      <c r="H118" s="1" t="s">
        <v>53</v>
      </c>
      <c r="I118" s="1" t="s">
        <v>31</v>
      </c>
      <c r="J118" s="1" t="s">
        <v>187</v>
      </c>
      <c r="K118" s="2">
        <v>2.98</v>
      </c>
    </row>
    <row r="119" spans="1:11">
      <c r="A119" s="3">
        <v>42500</v>
      </c>
      <c r="B119" s="1" t="s">
        <v>82</v>
      </c>
      <c r="C119" s="1" t="s">
        <v>513</v>
      </c>
      <c r="D119" s="1" t="s">
        <v>219</v>
      </c>
      <c r="E119" s="2">
        <v>-370.92</v>
      </c>
      <c r="G119" s="3">
        <v>42279</v>
      </c>
      <c r="H119" s="1" t="s">
        <v>53</v>
      </c>
      <c r="I119" s="1" t="s">
        <v>31</v>
      </c>
      <c r="J119" s="1" t="s">
        <v>187</v>
      </c>
      <c r="K119" s="2">
        <v>2.52</v>
      </c>
    </row>
    <row r="120" spans="1:11">
      <c r="A120" s="3">
        <v>42500</v>
      </c>
      <c r="B120" s="1" t="s">
        <v>82</v>
      </c>
      <c r="C120" s="1" t="s">
        <v>513</v>
      </c>
      <c r="D120" s="1" t="s">
        <v>219</v>
      </c>
      <c r="E120" s="2">
        <v>-922.32</v>
      </c>
      <c r="G120" s="3">
        <v>42311</v>
      </c>
      <c r="H120" s="1" t="s">
        <v>53</v>
      </c>
      <c r="I120" s="1" t="s">
        <v>31</v>
      </c>
      <c r="J120" s="1" t="s">
        <v>187</v>
      </c>
      <c r="K120" s="2">
        <v>2.46</v>
      </c>
    </row>
    <row r="121" spans="1:11">
      <c r="A121" s="3">
        <v>42508</v>
      </c>
      <c r="B121" s="1" t="s">
        <v>82</v>
      </c>
      <c r="C121" s="1" t="s">
        <v>513</v>
      </c>
      <c r="D121" s="1" t="s">
        <v>219</v>
      </c>
      <c r="E121" s="2">
        <v>-130.86000000000001</v>
      </c>
      <c r="G121" s="3">
        <v>42341</v>
      </c>
      <c r="H121" s="1" t="s">
        <v>53</v>
      </c>
      <c r="I121" s="1" t="s">
        <v>31</v>
      </c>
      <c r="J121" s="1" t="s">
        <v>187</v>
      </c>
      <c r="K121" s="2">
        <v>2.2000000000000002</v>
      </c>
    </row>
    <row r="122" spans="1:11">
      <c r="A122" s="3">
        <v>42521</v>
      </c>
      <c r="B122" s="1" t="s">
        <v>82</v>
      </c>
      <c r="C122" s="1" t="s">
        <v>513</v>
      </c>
      <c r="D122" s="1" t="s">
        <v>219</v>
      </c>
      <c r="E122" s="6">
        <v>-185.72</v>
      </c>
      <c r="G122" s="3">
        <v>42372</v>
      </c>
      <c r="H122" s="1" t="s">
        <v>53</v>
      </c>
      <c r="I122" s="1" t="s">
        <v>31</v>
      </c>
      <c r="J122" s="1" t="s">
        <v>187</v>
      </c>
      <c r="K122" s="2">
        <v>1.52</v>
      </c>
    </row>
    <row r="123" spans="1:11">
      <c r="A123" s="3">
        <v>42528</v>
      </c>
      <c r="B123" s="1" t="s">
        <v>82</v>
      </c>
      <c r="C123" s="1" t="s">
        <v>562</v>
      </c>
      <c r="D123" s="1" t="s">
        <v>219</v>
      </c>
      <c r="E123" s="2">
        <v>-408.75</v>
      </c>
      <c r="G123" s="3">
        <v>42403</v>
      </c>
      <c r="H123" s="1" t="s">
        <v>53</v>
      </c>
      <c r="I123" s="1" t="s">
        <v>31</v>
      </c>
      <c r="J123" s="1" t="s">
        <v>187</v>
      </c>
      <c r="K123" s="2">
        <v>1.31</v>
      </c>
    </row>
    <row r="124" spans="1:11">
      <c r="A124" s="3">
        <v>42528</v>
      </c>
      <c r="B124" s="1" t="s">
        <v>82</v>
      </c>
      <c r="C124" s="1" t="s">
        <v>563</v>
      </c>
      <c r="D124" s="1" t="s">
        <v>219</v>
      </c>
      <c r="E124" s="2">
        <v>-2420.2199999999998</v>
      </c>
      <c r="G124" s="3">
        <v>42432</v>
      </c>
      <c r="H124" s="1" t="s">
        <v>53</v>
      </c>
      <c r="I124" s="1" t="s">
        <v>31</v>
      </c>
      <c r="J124" s="1" t="s">
        <v>187</v>
      </c>
      <c r="K124" s="2">
        <v>2.71</v>
      </c>
    </row>
    <row r="125" spans="1:11">
      <c r="D125" s="4" t="s">
        <v>4</v>
      </c>
      <c r="E125" s="8">
        <f>SUM(E114:E124)</f>
        <v>-10073.6</v>
      </c>
      <c r="G125" s="3">
        <v>42461</v>
      </c>
      <c r="H125" s="1" t="s">
        <v>53</v>
      </c>
      <c r="I125" s="1" t="s">
        <v>31</v>
      </c>
      <c r="J125" s="1" t="s">
        <v>187</v>
      </c>
      <c r="K125" s="2">
        <v>5.01</v>
      </c>
    </row>
    <row r="126" spans="1:11" ht="12" thickBot="1">
      <c r="G126" s="3">
        <v>42493</v>
      </c>
      <c r="H126" s="1" t="s">
        <v>53</v>
      </c>
      <c r="I126" s="1" t="s">
        <v>31</v>
      </c>
      <c r="J126" s="1" t="s">
        <v>187</v>
      </c>
      <c r="K126" s="2">
        <v>5.44</v>
      </c>
    </row>
    <row r="127" spans="1:11" ht="13.5" thickBot="1">
      <c r="A127" s="11" t="s">
        <v>68</v>
      </c>
      <c r="B127" s="12"/>
      <c r="C127" s="12"/>
      <c r="D127" s="12"/>
      <c r="E127" s="13"/>
      <c r="G127" s="3">
        <v>42524</v>
      </c>
      <c r="H127" s="1" t="s">
        <v>53</v>
      </c>
      <c r="I127" s="1" t="s">
        <v>31</v>
      </c>
      <c r="J127" s="1" t="s">
        <v>187</v>
      </c>
      <c r="K127" s="2">
        <v>3.32</v>
      </c>
    </row>
    <row r="128" spans="1:11">
      <c r="A128" s="3">
        <v>42220</v>
      </c>
      <c r="B128" s="1" t="s">
        <v>115</v>
      </c>
      <c r="C128" s="1" t="s">
        <v>116</v>
      </c>
      <c r="D128" s="1" t="s">
        <v>117</v>
      </c>
      <c r="E128" s="2">
        <v>-2925</v>
      </c>
      <c r="G128" s="3">
        <v>42552</v>
      </c>
      <c r="H128" s="1" t="s">
        <v>53</v>
      </c>
      <c r="I128" s="1" t="s">
        <v>31</v>
      </c>
      <c r="J128" s="1" t="s">
        <v>187</v>
      </c>
      <c r="K128" s="2">
        <v>1.69</v>
      </c>
    </row>
    <row r="129" spans="1:11">
      <c r="A129" s="3">
        <v>42320</v>
      </c>
      <c r="B129" s="1" t="s">
        <v>244</v>
      </c>
      <c r="C129" s="1" t="s">
        <v>37</v>
      </c>
      <c r="D129" s="1" t="s">
        <v>117</v>
      </c>
      <c r="E129" s="2">
        <v>-2600</v>
      </c>
      <c r="J129" s="4" t="s">
        <v>4</v>
      </c>
      <c r="K129" s="9">
        <f>SUM(K118:K128)</f>
        <v>31.160000000000004</v>
      </c>
    </row>
    <row r="130" spans="1:11" ht="12" thickBot="1">
      <c r="A130" s="3">
        <v>42522</v>
      </c>
      <c r="B130" s="1" t="s">
        <v>529</v>
      </c>
      <c r="C130" s="1" t="s">
        <v>308</v>
      </c>
      <c r="D130" s="1" t="s">
        <v>117</v>
      </c>
      <c r="E130" s="2">
        <v>-1000</v>
      </c>
    </row>
    <row r="131" spans="1:11" ht="13.5" thickBot="1">
      <c r="D131" s="4" t="s">
        <v>4</v>
      </c>
      <c r="E131" s="8">
        <f>SUM(E128:E130)</f>
        <v>-6525</v>
      </c>
      <c r="G131" s="11" t="s">
        <v>77</v>
      </c>
      <c r="H131" s="12"/>
      <c r="I131" s="12"/>
      <c r="J131" s="12"/>
      <c r="K131" s="13"/>
    </row>
    <row r="132" spans="1:11" ht="12" thickBot="1">
      <c r="G132" s="3">
        <v>42492</v>
      </c>
      <c r="H132" s="1" t="s">
        <v>232</v>
      </c>
      <c r="I132" s="1" t="s">
        <v>77</v>
      </c>
      <c r="J132" s="1" t="s">
        <v>459</v>
      </c>
      <c r="K132" s="2">
        <v>90</v>
      </c>
    </row>
    <row r="133" spans="1:11" ht="13.5" thickBot="1">
      <c r="A133" s="11" t="s">
        <v>434</v>
      </c>
      <c r="B133" s="12"/>
      <c r="C133" s="12"/>
      <c r="D133" s="12"/>
      <c r="E133" s="13"/>
      <c r="G133" s="3">
        <v>42493</v>
      </c>
      <c r="H133" s="1" t="s">
        <v>16</v>
      </c>
      <c r="I133" s="1" t="s">
        <v>77</v>
      </c>
      <c r="J133" s="1" t="s">
        <v>459</v>
      </c>
      <c r="K133" s="2">
        <v>1624</v>
      </c>
    </row>
    <row r="134" spans="1:11">
      <c r="A134" s="3">
        <v>42228</v>
      </c>
      <c r="B134" s="1" t="s">
        <v>135</v>
      </c>
      <c r="C134" s="1" t="s">
        <v>435</v>
      </c>
      <c r="D134" s="1" t="s">
        <v>136</v>
      </c>
      <c r="E134" s="2">
        <v>-100</v>
      </c>
      <c r="K134" s="2">
        <f>SUM(K132:K133)</f>
        <v>1714</v>
      </c>
    </row>
    <row r="135" spans="1:11" ht="12" thickBot="1">
      <c r="A135" s="3">
        <v>42228</v>
      </c>
      <c r="B135" s="1" t="s">
        <v>137</v>
      </c>
      <c r="C135" s="1" t="s">
        <v>436</v>
      </c>
      <c r="D135" s="1" t="s">
        <v>136</v>
      </c>
      <c r="E135" s="2">
        <v>-50</v>
      </c>
    </row>
    <row r="136" spans="1:11" ht="13.5" thickBot="1">
      <c r="A136" s="3">
        <v>42229</v>
      </c>
      <c r="B136" s="1" t="s">
        <v>142</v>
      </c>
      <c r="C136" s="1" t="s">
        <v>22</v>
      </c>
      <c r="D136" s="1" t="s">
        <v>136</v>
      </c>
      <c r="E136" s="2">
        <v>-200</v>
      </c>
      <c r="G136" s="11" t="s">
        <v>421</v>
      </c>
      <c r="H136" s="12"/>
      <c r="I136" s="12"/>
      <c r="J136" s="12"/>
      <c r="K136" s="13"/>
    </row>
    <row r="137" spans="1:11">
      <c r="A137" s="3">
        <v>42229</v>
      </c>
      <c r="B137" s="1" t="s">
        <v>143</v>
      </c>
      <c r="C137" s="1" t="s">
        <v>144</v>
      </c>
      <c r="D137" s="1" t="s">
        <v>136</v>
      </c>
      <c r="E137" s="2">
        <v>-100</v>
      </c>
      <c r="G137" s="3">
        <v>42416</v>
      </c>
      <c r="H137" s="1" t="s">
        <v>16</v>
      </c>
      <c r="I137" s="1" t="s">
        <v>305</v>
      </c>
      <c r="J137" s="1" t="s">
        <v>306</v>
      </c>
      <c r="K137" s="2">
        <v>1100</v>
      </c>
    </row>
    <row r="138" spans="1:11">
      <c r="A138" s="3">
        <v>42237</v>
      </c>
      <c r="B138" s="1" t="s">
        <v>80</v>
      </c>
      <c r="C138" s="1" t="s">
        <v>22</v>
      </c>
      <c r="D138" s="1" t="s">
        <v>136</v>
      </c>
      <c r="E138" s="2">
        <v>-200</v>
      </c>
      <c r="G138" s="3">
        <v>42424</v>
      </c>
      <c r="H138" s="1" t="s">
        <v>16</v>
      </c>
      <c r="I138" s="1" t="s">
        <v>34</v>
      </c>
      <c r="J138" s="1" t="s">
        <v>306</v>
      </c>
      <c r="K138" s="2">
        <v>700</v>
      </c>
    </row>
    <row r="139" spans="1:11">
      <c r="A139" s="3">
        <v>42247</v>
      </c>
      <c r="B139" s="1" t="s">
        <v>80</v>
      </c>
      <c r="C139" s="1" t="s">
        <v>22</v>
      </c>
      <c r="D139" s="1" t="s">
        <v>136</v>
      </c>
      <c r="E139" s="2">
        <v>-200</v>
      </c>
      <c r="G139" s="3">
        <v>42438</v>
      </c>
      <c r="H139" s="1" t="s">
        <v>16</v>
      </c>
      <c r="I139" s="1" t="s">
        <v>34</v>
      </c>
      <c r="J139" s="1" t="s">
        <v>306</v>
      </c>
      <c r="K139" s="2">
        <v>2300</v>
      </c>
    </row>
    <row r="140" spans="1:11">
      <c r="A140" s="3">
        <v>42250</v>
      </c>
      <c r="B140" s="1" t="s">
        <v>80</v>
      </c>
      <c r="C140" s="1" t="s">
        <v>22</v>
      </c>
      <c r="D140" s="1" t="s">
        <v>136</v>
      </c>
      <c r="E140" s="2">
        <v>-200</v>
      </c>
      <c r="G140" s="3">
        <v>42444</v>
      </c>
      <c r="H140" s="1" t="s">
        <v>16</v>
      </c>
      <c r="I140" s="1" t="s">
        <v>34</v>
      </c>
      <c r="J140" s="1" t="s">
        <v>306</v>
      </c>
      <c r="K140" s="2">
        <v>3850</v>
      </c>
    </row>
    <row r="141" spans="1:11">
      <c r="A141" s="3">
        <v>42257</v>
      </c>
      <c r="B141" s="1" t="s">
        <v>80</v>
      </c>
      <c r="C141" s="1" t="s">
        <v>22</v>
      </c>
      <c r="D141" s="1" t="s">
        <v>136</v>
      </c>
      <c r="E141" s="2">
        <v>-200</v>
      </c>
      <c r="G141" s="3">
        <v>42460</v>
      </c>
      <c r="H141" s="1" t="s">
        <v>16</v>
      </c>
      <c r="I141" s="1" t="s">
        <v>34</v>
      </c>
      <c r="J141" s="1" t="s">
        <v>306</v>
      </c>
      <c r="K141" s="2">
        <v>2300</v>
      </c>
    </row>
    <row r="142" spans="1:11">
      <c r="A142" s="3">
        <v>42268</v>
      </c>
      <c r="B142" s="1" t="s">
        <v>80</v>
      </c>
      <c r="C142" s="1" t="s">
        <v>22</v>
      </c>
      <c r="D142" s="1" t="s">
        <v>136</v>
      </c>
      <c r="E142" s="2">
        <v>-200</v>
      </c>
      <c r="G142" s="3">
        <v>42467</v>
      </c>
      <c r="H142" s="1" t="s">
        <v>16</v>
      </c>
      <c r="I142" s="1" t="s">
        <v>421</v>
      </c>
      <c r="J142" s="1" t="s">
        <v>306</v>
      </c>
      <c r="K142" s="2">
        <v>205</v>
      </c>
    </row>
    <row r="143" spans="1:11">
      <c r="A143" s="3">
        <v>42275</v>
      </c>
      <c r="B143" s="1" t="s">
        <v>80</v>
      </c>
      <c r="C143" s="1" t="s">
        <v>22</v>
      </c>
      <c r="D143" s="1" t="s">
        <v>136</v>
      </c>
      <c r="E143" s="2">
        <v>-200</v>
      </c>
      <c r="G143" s="3">
        <v>42472</v>
      </c>
      <c r="H143" s="1" t="s">
        <v>16</v>
      </c>
      <c r="I143" s="1" t="s">
        <v>34</v>
      </c>
      <c r="J143" s="1" t="s">
        <v>306</v>
      </c>
      <c r="K143" s="2">
        <v>500</v>
      </c>
    </row>
    <row r="144" spans="1:11">
      <c r="A144" s="3">
        <v>42290</v>
      </c>
      <c r="B144" s="1" t="s">
        <v>80</v>
      </c>
      <c r="C144" s="1" t="s">
        <v>22</v>
      </c>
      <c r="D144" s="1" t="s">
        <v>136</v>
      </c>
      <c r="E144" s="2">
        <v>-200</v>
      </c>
      <c r="G144" s="3">
        <v>42475</v>
      </c>
      <c r="H144" s="1" t="s">
        <v>16</v>
      </c>
      <c r="I144" s="1" t="s">
        <v>34</v>
      </c>
      <c r="J144" s="1" t="s">
        <v>306</v>
      </c>
      <c r="K144" s="2">
        <v>1500</v>
      </c>
    </row>
    <row r="145" spans="1:11">
      <c r="A145" s="3">
        <v>42297</v>
      </c>
      <c r="B145" s="1" t="s">
        <v>80</v>
      </c>
      <c r="C145" s="1" t="s">
        <v>22</v>
      </c>
      <c r="D145" s="1" t="s">
        <v>136</v>
      </c>
      <c r="E145" s="2">
        <v>-200</v>
      </c>
      <c r="G145" s="3">
        <v>42488</v>
      </c>
      <c r="H145" s="1" t="s">
        <v>16</v>
      </c>
      <c r="I145" s="1" t="s">
        <v>421</v>
      </c>
      <c r="J145" s="1" t="s">
        <v>413</v>
      </c>
      <c r="K145" s="2">
        <v>205</v>
      </c>
    </row>
    <row r="146" spans="1:11">
      <c r="A146" s="3">
        <v>42460</v>
      </c>
      <c r="B146" s="1" t="s">
        <v>365</v>
      </c>
      <c r="C146" s="1" t="s">
        <v>144</v>
      </c>
      <c r="D146" s="1" t="s">
        <v>136</v>
      </c>
      <c r="E146" s="2">
        <v>-150</v>
      </c>
      <c r="G146" s="3">
        <v>42550</v>
      </c>
      <c r="H146" s="1" t="s">
        <v>16</v>
      </c>
      <c r="I146" s="1" t="s">
        <v>602</v>
      </c>
      <c r="J146" s="1" t="s">
        <v>306</v>
      </c>
      <c r="K146" s="2">
        <v>600</v>
      </c>
    </row>
    <row r="147" spans="1:11">
      <c r="A147" s="3">
        <v>42465</v>
      </c>
      <c r="B147" s="1" t="s">
        <v>370</v>
      </c>
      <c r="C147" s="1" t="s">
        <v>144</v>
      </c>
      <c r="D147" s="1" t="s">
        <v>136</v>
      </c>
      <c r="E147" s="2">
        <v>-150</v>
      </c>
      <c r="J147" s="4" t="s">
        <v>4</v>
      </c>
      <c r="K147" s="9">
        <f>SUM(K137:K146)</f>
        <v>13260</v>
      </c>
    </row>
    <row r="148" spans="1:11" ht="12" thickBot="1">
      <c r="A148" s="3">
        <v>42472</v>
      </c>
      <c r="B148" s="1" t="s">
        <v>383</v>
      </c>
      <c r="C148" s="1" t="s">
        <v>384</v>
      </c>
      <c r="D148" s="1" t="s">
        <v>136</v>
      </c>
      <c r="E148" s="2">
        <v>-150</v>
      </c>
    </row>
    <row r="149" spans="1:11" ht="13.5" thickBot="1">
      <c r="A149" s="3">
        <v>42478</v>
      </c>
      <c r="B149" s="1" t="s">
        <v>404</v>
      </c>
      <c r="C149" s="1" t="s">
        <v>22</v>
      </c>
      <c r="D149" s="1" t="s">
        <v>136</v>
      </c>
      <c r="E149" s="2">
        <v>-300</v>
      </c>
      <c r="G149" s="11" t="s">
        <v>479</v>
      </c>
      <c r="H149" s="12"/>
      <c r="I149" s="12"/>
      <c r="J149" s="12"/>
      <c r="K149" s="13"/>
    </row>
    <row r="150" spans="1:11">
      <c r="A150" s="3">
        <v>42478</v>
      </c>
      <c r="B150" s="1" t="s">
        <v>400</v>
      </c>
      <c r="C150" s="1" t="s">
        <v>144</v>
      </c>
      <c r="D150" s="1" t="s">
        <v>136</v>
      </c>
      <c r="E150" s="2">
        <v>-250</v>
      </c>
      <c r="G150" s="3">
        <v>42270</v>
      </c>
      <c r="H150" s="1" t="s">
        <v>16</v>
      </c>
      <c r="I150" s="1" t="s">
        <v>212</v>
      </c>
      <c r="J150" s="1" t="s">
        <v>213</v>
      </c>
      <c r="K150" s="2">
        <v>1843</v>
      </c>
    </row>
    <row r="151" spans="1:11">
      <c r="A151" s="3">
        <v>42485</v>
      </c>
      <c r="B151" s="1" t="s">
        <v>409</v>
      </c>
      <c r="C151" s="1" t="s">
        <v>144</v>
      </c>
      <c r="D151" s="1" t="s">
        <v>136</v>
      </c>
      <c r="E151" s="2">
        <v>-200</v>
      </c>
      <c r="G151" s="3">
        <v>42550</v>
      </c>
      <c r="H151" s="1" t="s">
        <v>16</v>
      </c>
      <c r="I151" s="1" t="s">
        <v>603</v>
      </c>
      <c r="J151" s="1" t="s">
        <v>604</v>
      </c>
      <c r="K151" s="2">
        <v>1350</v>
      </c>
    </row>
    <row r="152" spans="1:11">
      <c r="A152" s="3">
        <v>42485</v>
      </c>
      <c r="B152" s="1" t="s">
        <v>410</v>
      </c>
      <c r="C152" s="1" t="s">
        <v>22</v>
      </c>
      <c r="D152" s="1" t="s">
        <v>136</v>
      </c>
      <c r="E152" s="2">
        <v>-200</v>
      </c>
      <c r="G152" s="3">
        <v>42569</v>
      </c>
      <c r="H152" s="1" t="s">
        <v>16</v>
      </c>
      <c r="I152" s="1" t="s">
        <v>609</v>
      </c>
      <c r="J152" s="1" t="s">
        <v>611</v>
      </c>
      <c r="K152" s="2">
        <v>698</v>
      </c>
    </row>
    <row r="153" spans="1:11">
      <c r="A153" s="3">
        <v>42492</v>
      </c>
      <c r="B153" s="1" t="s">
        <v>449</v>
      </c>
      <c r="C153" s="1" t="s">
        <v>22</v>
      </c>
      <c r="D153" s="1" t="s">
        <v>136</v>
      </c>
      <c r="E153" s="2">
        <v>-300</v>
      </c>
      <c r="G153" s="3">
        <v>42569</v>
      </c>
      <c r="H153" s="1" t="s">
        <v>16</v>
      </c>
      <c r="I153" s="1" t="s">
        <v>609</v>
      </c>
      <c r="J153" s="1" t="s">
        <v>610</v>
      </c>
      <c r="K153" s="2">
        <v>1350</v>
      </c>
    </row>
    <row r="154" spans="1:11">
      <c r="A154" s="3">
        <v>42492</v>
      </c>
      <c r="B154" s="1" t="s">
        <v>450</v>
      </c>
      <c r="C154" s="1" t="s">
        <v>451</v>
      </c>
      <c r="D154" s="1" t="s">
        <v>136</v>
      </c>
      <c r="E154" s="2">
        <v>-300</v>
      </c>
      <c r="G154" s="3">
        <v>42569</v>
      </c>
      <c r="H154" s="1" t="s">
        <v>16</v>
      </c>
      <c r="I154" s="1" t="s">
        <v>609</v>
      </c>
      <c r="J154" s="1" t="s">
        <v>604</v>
      </c>
      <c r="K154" s="2">
        <v>450</v>
      </c>
    </row>
    <row r="155" spans="1:11">
      <c r="A155" s="3">
        <v>42494</v>
      </c>
      <c r="B155" s="1" t="s">
        <v>80</v>
      </c>
      <c r="C155" s="1" t="s">
        <v>81</v>
      </c>
      <c r="D155" s="1" t="s">
        <v>136</v>
      </c>
      <c r="E155" s="2">
        <v>-400</v>
      </c>
      <c r="J155" s="4" t="s">
        <v>4</v>
      </c>
      <c r="K155" s="9">
        <f>SUM(K150:K154)</f>
        <v>5691</v>
      </c>
    </row>
    <row r="156" spans="1:11" ht="12" thickBot="1">
      <c r="A156" s="3">
        <v>42500</v>
      </c>
      <c r="B156" s="1" t="s">
        <v>80</v>
      </c>
      <c r="C156" s="1" t="s">
        <v>81</v>
      </c>
      <c r="D156" s="1" t="s">
        <v>136</v>
      </c>
      <c r="E156" s="2">
        <v>-400</v>
      </c>
    </row>
    <row r="157" spans="1:11" ht="13.5" thickBot="1">
      <c r="A157" s="3">
        <v>42507</v>
      </c>
      <c r="B157" s="1" t="s">
        <v>80</v>
      </c>
      <c r="C157" s="1" t="s">
        <v>81</v>
      </c>
      <c r="D157" s="1" t="s">
        <v>136</v>
      </c>
      <c r="E157" s="2">
        <v>-400</v>
      </c>
      <c r="G157" s="11" t="s">
        <v>480</v>
      </c>
      <c r="H157" s="12"/>
      <c r="I157" s="12"/>
      <c r="J157" s="12"/>
      <c r="K157" s="13"/>
    </row>
    <row r="158" spans="1:11">
      <c r="A158" s="3">
        <v>42514</v>
      </c>
      <c r="B158" s="1" t="s">
        <v>80</v>
      </c>
      <c r="C158" s="1" t="s">
        <v>81</v>
      </c>
      <c r="D158" s="1" t="s">
        <v>136</v>
      </c>
      <c r="E158" s="2">
        <v>-400</v>
      </c>
      <c r="G158" s="3">
        <v>42378</v>
      </c>
      <c r="H158" s="1" t="s">
        <v>278</v>
      </c>
      <c r="I158" s="1" t="s">
        <v>279</v>
      </c>
      <c r="J158" s="1" t="s">
        <v>280</v>
      </c>
      <c r="K158" s="2">
        <v>1380</v>
      </c>
    </row>
    <row r="159" spans="1:11">
      <c r="A159" s="3">
        <v>42528</v>
      </c>
      <c r="B159" s="1" t="s">
        <v>624</v>
      </c>
      <c r="C159" s="1" t="s">
        <v>462</v>
      </c>
      <c r="D159" s="1" t="s">
        <v>136</v>
      </c>
      <c r="E159" s="2">
        <v>-250</v>
      </c>
    </row>
    <row r="160" spans="1:11">
      <c r="A160" s="3">
        <v>42528</v>
      </c>
      <c r="B160" s="1" t="s">
        <v>564</v>
      </c>
      <c r="C160" s="1" t="s">
        <v>462</v>
      </c>
      <c r="D160" s="1" t="s">
        <v>136</v>
      </c>
      <c r="E160" s="2">
        <v>-600</v>
      </c>
    </row>
    <row r="161" spans="1:11">
      <c r="A161" s="3">
        <v>42535</v>
      </c>
      <c r="B161" s="1" t="s">
        <v>564</v>
      </c>
      <c r="C161" s="1" t="s">
        <v>462</v>
      </c>
      <c r="D161" s="1" t="s">
        <v>136</v>
      </c>
      <c r="E161" s="2">
        <v>-600</v>
      </c>
    </row>
    <row r="162" spans="1:11">
      <c r="A162" s="3">
        <v>42542</v>
      </c>
      <c r="B162" s="1" t="s">
        <v>564</v>
      </c>
      <c r="C162" s="1" t="s">
        <v>462</v>
      </c>
      <c r="D162" s="1" t="s">
        <v>136</v>
      </c>
      <c r="E162" s="2">
        <v>-600</v>
      </c>
    </row>
    <row r="163" spans="1:11">
      <c r="A163" s="3">
        <v>42549</v>
      </c>
      <c r="B163" s="1" t="s">
        <v>564</v>
      </c>
      <c r="C163" s="1" t="s">
        <v>462</v>
      </c>
      <c r="D163" s="1" t="s">
        <v>136</v>
      </c>
      <c r="E163" s="2">
        <v>-600</v>
      </c>
    </row>
    <row r="164" spans="1:11">
      <c r="A164" s="3">
        <v>42565</v>
      </c>
      <c r="B164" s="1" t="s">
        <v>564</v>
      </c>
      <c r="C164" s="1" t="s">
        <v>462</v>
      </c>
      <c r="D164" s="1" t="s">
        <v>136</v>
      </c>
      <c r="E164" s="2">
        <v>-600</v>
      </c>
    </row>
    <row r="165" spans="1:11">
      <c r="D165" s="4" t="s">
        <v>4</v>
      </c>
      <c r="E165" s="8">
        <f>SUM(E134:E164)</f>
        <v>-8900</v>
      </c>
    </row>
    <row r="166" spans="1:11" ht="12" thickBot="1">
      <c r="G166" s="3"/>
      <c r="K166" s="2"/>
    </row>
    <row r="167" spans="1:11" ht="13.5" thickBot="1">
      <c r="A167" s="11" t="s">
        <v>437</v>
      </c>
      <c r="B167" s="12"/>
      <c r="C167" s="12"/>
      <c r="D167" s="12"/>
      <c r="E167" s="13"/>
    </row>
    <row r="168" spans="1:11">
      <c r="A168" s="3">
        <v>42261</v>
      </c>
      <c r="B168" s="1" t="s">
        <v>202</v>
      </c>
      <c r="C168" s="1" t="s">
        <v>203</v>
      </c>
      <c r="D168" s="1" t="s">
        <v>204</v>
      </c>
      <c r="E168" s="2">
        <v>-74.58</v>
      </c>
    </row>
    <row r="169" spans="1:11">
      <c r="A169" s="3">
        <v>42331</v>
      </c>
      <c r="B169" s="1" t="s">
        <v>85</v>
      </c>
      <c r="C169" s="1" t="s">
        <v>249</v>
      </c>
      <c r="D169" s="1" t="s">
        <v>204</v>
      </c>
      <c r="E169" s="2">
        <v>-6.5</v>
      </c>
    </row>
    <row r="170" spans="1:11">
      <c r="A170" s="3">
        <v>42396</v>
      </c>
      <c r="B170" s="1" t="s">
        <v>290</v>
      </c>
      <c r="C170" s="1" t="s">
        <v>291</v>
      </c>
      <c r="D170" s="1" t="s">
        <v>204</v>
      </c>
      <c r="E170" s="2">
        <v>-175</v>
      </c>
    </row>
    <row r="171" spans="1:11">
      <c r="A171" s="3">
        <v>42452</v>
      </c>
      <c r="B171" s="1" t="s">
        <v>42</v>
      </c>
      <c r="C171" s="1" t="s">
        <v>69</v>
      </c>
      <c r="D171" s="1" t="s">
        <v>204</v>
      </c>
      <c r="E171" s="2">
        <v>-35</v>
      </c>
    </row>
    <row r="172" spans="1:11">
      <c r="A172" s="3">
        <v>42466</v>
      </c>
      <c r="B172" s="1" t="s">
        <v>42</v>
      </c>
      <c r="C172" s="1" t="s">
        <v>375</v>
      </c>
      <c r="D172" s="1" t="s">
        <v>204</v>
      </c>
      <c r="E172" s="2">
        <v>-200</v>
      </c>
    </row>
    <row r="173" spans="1:11">
      <c r="A173" s="3">
        <v>42466</v>
      </c>
      <c r="B173" s="1" t="s">
        <v>42</v>
      </c>
      <c r="C173" s="1" t="s">
        <v>69</v>
      </c>
      <c r="D173" s="1" t="s">
        <v>204</v>
      </c>
      <c r="E173" s="2">
        <v>-14.39</v>
      </c>
    </row>
    <row r="174" spans="1:11">
      <c r="A174" s="3">
        <v>42496</v>
      </c>
      <c r="B174" s="1" t="s">
        <v>504</v>
      </c>
      <c r="C174" s="1" t="s">
        <v>505</v>
      </c>
      <c r="D174" s="1" t="s">
        <v>204</v>
      </c>
      <c r="E174" s="2">
        <v>-18</v>
      </c>
    </row>
    <row r="175" spans="1:11">
      <c r="A175" s="3">
        <v>42506</v>
      </c>
      <c r="B175" s="1" t="s">
        <v>518</v>
      </c>
      <c r="C175" s="1" t="s">
        <v>519</v>
      </c>
      <c r="D175" s="1" t="s">
        <v>204</v>
      </c>
      <c r="E175" s="2">
        <v>-4767.1400000000003</v>
      </c>
    </row>
    <row r="176" spans="1:11">
      <c r="D176" s="4" t="s">
        <v>4</v>
      </c>
      <c r="E176" s="8">
        <f>SUM(E168:E175)</f>
        <v>-5290.6100000000006</v>
      </c>
    </row>
    <row r="177" spans="1:11" ht="12" thickBot="1"/>
    <row r="178" spans="1:11" ht="13.5" thickBot="1">
      <c r="A178" s="11" t="s">
        <v>438</v>
      </c>
      <c r="B178" s="12"/>
      <c r="C178" s="12"/>
      <c r="D178" s="12"/>
      <c r="E178" s="13"/>
    </row>
    <row r="179" spans="1:11">
      <c r="A179" s="3">
        <v>42248</v>
      </c>
      <c r="B179" s="1" t="s">
        <v>182</v>
      </c>
      <c r="C179" s="1" t="s">
        <v>183</v>
      </c>
      <c r="D179" s="1" t="s">
        <v>184</v>
      </c>
      <c r="E179" s="2">
        <v>-120</v>
      </c>
    </row>
    <row r="180" spans="1:11">
      <c r="A180" s="3">
        <v>42293</v>
      </c>
      <c r="B180" s="1" t="s">
        <v>229</v>
      </c>
      <c r="C180" s="1" t="s">
        <v>230</v>
      </c>
      <c r="D180" s="1" t="s">
        <v>231</v>
      </c>
      <c r="E180" s="2">
        <v>-300</v>
      </c>
    </row>
    <row r="181" spans="1:11">
      <c r="A181" s="3">
        <v>42299</v>
      </c>
      <c r="B181" s="1" t="s">
        <v>233</v>
      </c>
      <c r="C181" s="1" t="s">
        <v>551</v>
      </c>
      <c r="D181" s="1" t="s">
        <v>231</v>
      </c>
      <c r="E181" s="2">
        <v>-500</v>
      </c>
    </row>
    <row r="182" spans="1:11">
      <c r="A182" s="3">
        <v>42341</v>
      </c>
      <c r="B182" s="1" t="s">
        <v>261</v>
      </c>
      <c r="C182" s="1" t="s">
        <v>262</v>
      </c>
      <c r="D182" s="1" t="s">
        <v>184</v>
      </c>
      <c r="E182" s="2">
        <v>-830</v>
      </c>
    </row>
    <row r="183" spans="1:11">
      <c r="A183" s="3">
        <v>42342</v>
      </c>
      <c r="B183" s="1" t="s">
        <v>47</v>
      </c>
      <c r="C183" s="1" t="s">
        <v>263</v>
      </c>
      <c r="D183" s="1" t="s">
        <v>184</v>
      </c>
      <c r="E183" s="2">
        <v>-1850</v>
      </c>
    </row>
    <row r="184" spans="1:11">
      <c r="A184" s="3">
        <v>42362</v>
      </c>
      <c r="B184" s="1" t="s">
        <v>270</v>
      </c>
      <c r="C184" s="1" t="s">
        <v>271</v>
      </c>
      <c r="D184" s="1" t="s">
        <v>231</v>
      </c>
      <c r="E184" s="2">
        <v>-500</v>
      </c>
    </row>
    <row r="185" spans="1:11">
      <c r="A185" s="3">
        <v>42377</v>
      </c>
      <c r="B185" s="1" t="s">
        <v>49</v>
      </c>
      <c r="C185" s="1" t="s">
        <v>277</v>
      </c>
      <c r="D185" s="1" t="s">
        <v>184</v>
      </c>
      <c r="E185" s="2">
        <v>-974</v>
      </c>
    </row>
    <row r="186" spans="1:11">
      <c r="A186" s="3">
        <v>42522</v>
      </c>
      <c r="B186" s="1" t="s">
        <v>531</v>
      </c>
      <c r="C186" s="1" t="s">
        <v>532</v>
      </c>
      <c r="D186" s="1" t="s">
        <v>184</v>
      </c>
      <c r="E186" s="2">
        <v>-700</v>
      </c>
    </row>
    <row r="187" spans="1:11">
      <c r="A187" s="3">
        <v>42534</v>
      </c>
      <c r="B187" s="1" t="s">
        <v>18</v>
      </c>
      <c r="C187" s="1" t="s">
        <v>566</v>
      </c>
      <c r="D187" s="1" t="s">
        <v>184</v>
      </c>
      <c r="E187" s="2">
        <v>-75.86</v>
      </c>
    </row>
    <row r="188" spans="1:11">
      <c r="A188" s="3">
        <v>42534</v>
      </c>
      <c r="B188" s="1" t="s">
        <v>567</v>
      </c>
      <c r="C188" s="1" t="s">
        <v>568</v>
      </c>
      <c r="D188" s="1" t="s">
        <v>184</v>
      </c>
      <c r="E188" s="2">
        <v>-130</v>
      </c>
    </row>
    <row r="189" spans="1:11">
      <c r="D189" s="4" t="s">
        <v>4</v>
      </c>
      <c r="E189" s="8">
        <f>SUM(E179:E188)</f>
        <v>-5979.86</v>
      </c>
    </row>
    <row r="190" spans="1:11" ht="12" thickBot="1"/>
    <row r="191" spans="1:11" ht="13.5" thickBot="1">
      <c r="A191" s="19" t="s">
        <v>433</v>
      </c>
      <c r="B191" s="20"/>
      <c r="C191" s="20"/>
      <c r="D191" s="20"/>
      <c r="E191" s="21"/>
    </row>
    <row r="192" spans="1:11">
      <c r="A192" s="3">
        <v>42234</v>
      </c>
      <c r="B192" s="1" t="s">
        <v>150</v>
      </c>
      <c r="C192" s="1" t="s">
        <v>151</v>
      </c>
      <c r="D192" s="1" t="s">
        <v>152</v>
      </c>
      <c r="E192" s="2">
        <v>-4580</v>
      </c>
      <c r="G192" s="3">
        <v>42378</v>
      </c>
      <c r="H192" s="1" t="s">
        <v>281</v>
      </c>
      <c r="I192" s="1" t="s">
        <v>282</v>
      </c>
      <c r="J192" s="1" t="s">
        <v>283</v>
      </c>
      <c r="K192" s="2">
        <v>5635</v>
      </c>
    </row>
    <row r="193" spans="1:11">
      <c r="D193" s="4" t="s">
        <v>4</v>
      </c>
      <c r="E193" s="2">
        <f>SUM(E192)</f>
        <v>-4580</v>
      </c>
      <c r="G193" s="3">
        <v>42401</v>
      </c>
      <c r="H193" s="1" t="s">
        <v>281</v>
      </c>
      <c r="I193" s="1" t="s">
        <v>282</v>
      </c>
      <c r="J193" s="1" t="s">
        <v>283</v>
      </c>
      <c r="K193" s="2">
        <v>350</v>
      </c>
    </row>
    <row r="194" spans="1:11" ht="12" thickBot="1"/>
    <row r="195" spans="1:11" ht="13.5" thickBot="1">
      <c r="A195" s="19" t="s">
        <v>439</v>
      </c>
      <c r="B195" s="20"/>
      <c r="C195" s="20"/>
      <c r="D195" s="20"/>
      <c r="E195" s="21"/>
    </row>
    <row r="196" spans="1:11">
      <c r="A196" s="3">
        <v>42450</v>
      </c>
      <c r="B196" s="1" t="s">
        <v>71</v>
      </c>
      <c r="C196" s="1" t="s">
        <v>341</v>
      </c>
      <c r="D196" s="1" t="s">
        <v>342</v>
      </c>
      <c r="E196" s="2">
        <v>-254.73</v>
      </c>
    </row>
    <row r="197" spans="1:11">
      <c r="A197" s="3">
        <v>42452</v>
      </c>
      <c r="B197" s="1" t="s">
        <v>18</v>
      </c>
      <c r="C197" s="1" t="s">
        <v>348</v>
      </c>
      <c r="D197" s="1" t="s">
        <v>342</v>
      </c>
      <c r="E197" s="2">
        <v>-101.31</v>
      </c>
    </row>
    <row r="198" spans="1:11">
      <c r="A198" s="3">
        <v>42457</v>
      </c>
      <c r="B198" s="1" t="s">
        <v>359</v>
      </c>
      <c r="C198" s="1" t="s">
        <v>360</v>
      </c>
      <c r="D198" s="1" t="s">
        <v>342</v>
      </c>
      <c r="E198" s="2">
        <v>-722.5</v>
      </c>
    </row>
    <row r="199" spans="1:11">
      <c r="A199" s="3">
        <v>42466</v>
      </c>
      <c r="B199" s="1" t="s">
        <v>23</v>
      </c>
      <c r="C199" s="1" t="s">
        <v>376</v>
      </c>
      <c r="D199" s="1" t="s">
        <v>342</v>
      </c>
      <c r="E199" s="2">
        <v>-750</v>
      </c>
    </row>
    <row r="200" spans="1:11">
      <c r="A200" s="3">
        <v>42472</v>
      </c>
      <c r="B200" s="1" t="s">
        <v>26</v>
      </c>
      <c r="C200" s="1" t="s">
        <v>385</v>
      </c>
      <c r="D200" s="1" t="s">
        <v>342</v>
      </c>
      <c r="E200" s="2">
        <v>-160.19</v>
      </c>
    </row>
    <row r="201" spans="1:11">
      <c r="A201" s="3">
        <v>42478</v>
      </c>
      <c r="B201" s="1" t="s">
        <v>402</v>
      </c>
      <c r="C201" s="1" t="s">
        <v>403</v>
      </c>
      <c r="D201" s="1" t="s">
        <v>342</v>
      </c>
      <c r="E201" s="2">
        <v>-150</v>
      </c>
    </row>
    <row r="202" spans="1:11">
      <c r="A202" s="3">
        <v>42478</v>
      </c>
      <c r="B202" s="1" t="s">
        <v>26</v>
      </c>
      <c r="D202" s="1" t="s">
        <v>342</v>
      </c>
      <c r="E202" s="2">
        <v>-82.83</v>
      </c>
    </row>
    <row r="203" spans="1:11">
      <c r="A203" s="3">
        <v>42486</v>
      </c>
      <c r="B203" s="1" t="s">
        <v>18</v>
      </c>
      <c r="C203" s="1" t="s">
        <v>423</v>
      </c>
      <c r="D203" s="1" t="s">
        <v>342</v>
      </c>
      <c r="E203" s="2">
        <v>-95</v>
      </c>
    </row>
    <row r="204" spans="1:11">
      <c r="A204" s="3">
        <v>42488</v>
      </c>
      <c r="B204" s="1" t="s">
        <v>18</v>
      </c>
      <c r="C204" s="1" t="s">
        <v>425</v>
      </c>
      <c r="D204" s="1" t="s">
        <v>342</v>
      </c>
      <c r="E204" s="2">
        <v>-33.82</v>
      </c>
    </row>
    <row r="205" spans="1:11">
      <c r="A205" s="3">
        <v>42452</v>
      </c>
      <c r="B205" s="1" t="s">
        <v>26</v>
      </c>
      <c r="C205" s="1" t="s">
        <v>349</v>
      </c>
      <c r="D205" s="1" t="s">
        <v>350</v>
      </c>
      <c r="E205" s="2">
        <v>-217.97</v>
      </c>
    </row>
    <row r="206" spans="1:11">
      <c r="A206" s="3">
        <v>42471</v>
      </c>
      <c r="B206" s="1" t="s">
        <v>26</v>
      </c>
      <c r="C206" s="1" t="s">
        <v>422</v>
      </c>
      <c r="D206" s="1" t="s">
        <v>350</v>
      </c>
      <c r="E206" s="2">
        <v>-60</v>
      </c>
    </row>
    <row r="207" spans="1:11">
      <c r="A207" s="3">
        <v>42509</v>
      </c>
      <c r="B207" s="1" t="s">
        <v>523</v>
      </c>
      <c r="C207" s="1" t="s">
        <v>524</v>
      </c>
      <c r="D207" s="1" t="s">
        <v>342</v>
      </c>
      <c r="E207" s="2">
        <v>-605.69000000000005</v>
      </c>
    </row>
    <row r="208" spans="1:11">
      <c r="A208" s="3">
        <v>42516</v>
      </c>
      <c r="B208" s="1" t="s">
        <v>530</v>
      </c>
      <c r="C208" s="1" t="s">
        <v>39</v>
      </c>
      <c r="D208" s="1" t="s">
        <v>350</v>
      </c>
      <c r="E208" s="2">
        <v>-231.18</v>
      </c>
    </row>
    <row r="209" spans="1:5">
      <c r="A209" s="3">
        <v>42528</v>
      </c>
      <c r="B209" s="1" t="s">
        <v>82</v>
      </c>
      <c r="C209" s="1" t="s">
        <v>463</v>
      </c>
      <c r="D209" s="1" t="s">
        <v>350</v>
      </c>
      <c r="E209" s="2">
        <v>-283.55</v>
      </c>
    </row>
    <row r="210" spans="1:5">
      <c r="A210" s="3">
        <v>42528</v>
      </c>
      <c r="B210" s="1" t="s">
        <v>82</v>
      </c>
      <c r="C210" s="1" t="s">
        <v>463</v>
      </c>
      <c r="D210" s="1" t="s">
        <v>350</v>
      </c>
      <c r="E210" s="2">
        <v>-283.55</v>
      </c>
    </row>
    <row r="211" spans="1:5">
      <c r="A211" s="3">
        <v>42556</v>
      </c>
      <c r="B211" s="1" t="s">
        <v>18</v>
      </c>
      <c r="C211" s="1" t="s">
        <v>605</v>
      </c>
      <c r="D211" s="1" t="s">
        <v>350</v>
      </c>
      <c r="E211" s="2">
        <v>-19.95</v>
      </c>
    </row>
    <row r="212" spans="1:5">
      <c r="A212" s="3">
        <v>42556</v>
      </c>
      <c r="B212" s="1" t="s">
        <v>18</v>
      </c>
      <c r="C212" s="1" t="s">
        <v>605</v>
      </c>
      <c r="D212" s="1" t="s">
        <v>350</v>
      </c>
      <c r="E212" s="2">
        <v>-25.72</v>
      </c>
    </row>
    <row r="213" spans="1:5">
      <c r="A213" s="3">
        <v>42556</v>
      </c>
      <c r="B213" s="1" t="s">
        <v>18</v>
      </c>
      <c r="C213" s="1" t="s">
        <v>605</v>
      </c>
      <c r="D213" s="1" t="s">
        <v>350</v>
      </c>
      <c r="E213" s="2">
        <v>-26.6</v>
      </c>
    </row>
    <row r="214" spans="1:5">
      <c r="A214" s="3">
        <v>42556</v>
      </c>
      <c r="B214" s="1" t="s">
        <v>18</v>
      </c>
      <c r="C214" s="1" t="s">
        <v>605</v>
      </c>
      <c r="D214" s="1" t="s">
        <v>350</v>
      </c>
      <c r="E214" s="2">
        <v>-37.39</v>
      </c>
    </row>
    <row r="215" spans="1:5">
      <c r="A215" s="3">
        <v>42556</v>
      </c>
      <c r="B215" s="1" t="s">
        <v>26</v>
      </c>
      <c r="C215" s="1" t="s">
        <v>606</v>
      </c>
      <c r="D215" s="1" t="s">
        <v>350</v>
      </c>
      <c r="E215" s="2">
        <v>-108.21</v>
      </c>
    </row>
    <row r="216" spans="1:5">
      <c r="A216" s="3">
        <v>42556</v>
      </c>
      <c r="B216" s="1" t="s">
        <v>18</v>
      </c>
      <c r="C216" s="1" t="s">
        <v>605</v>
      </c>
      <c r="D216" s="1" t="s">
        <v>350</v>
      </c>
      <c r="E216" s="2">
        <v>-21.73</v>
      </c>
    </row>
    <row r="217" spans="1:5">
      <c r="A217" s="3">
        <v>42558</v>
      </c>
      <c r="B217" s="1" t="s">
        <v>516</v>
      </c>
      <c r="C217" s="1" t="s">
        <v>605</v>
      </c>
      <c r="D217" s="1" t="s">
        <v>350</v>
      </c>
      <c r="E217" s="2">
        <v>-22.61</v>
      </c>
    </row>
    <row r="218" spans="1:5">
      <c r="A218" s="3">
        <v>42558</v>
      </c>
      <c r="B218" s="1" t="s">
        <v>516</v>
      </c>
      <c r="C218" s="1" t="s">
        <v>605</v>
      </c>
      <c r="D218" s="1" t="s">
        <v>350</v>
      </c>
      <c r="E218" s="2">
        <v>-38</v>
      </c>
    </row>
    <row r="219" spans="1:5">
      <c r="A219" s="3">
        <v>42559</v>
      </c>
      <c r="B219" s="1" t="s">
        <v>516</v>
      </c>
      <c r="C219" s="1" t="s">
        <v>614</v>
      </c>
      <c r="D219" s="1" t="s">
        <v>350</v>
      </c>
      <c r="E219" s="2">
        <v>-7.59</v>
      </c>
    </row>
    <row r="220" spans="1:5">
      <c r="D220" s="4" t="s">
        <v>4</v>
      </c>
      <c r="E220" s="8">
        <f>SUM(E196:E219)</f>
        <v>-4340.12</v>
      </c>
    </row>
    <row r="221" spans="1:5" ht="12" thickBot="1">
      <c r="E221" s="1"/>
    </row>
    <row r="222" spans="1:5" ht="13.5" thickBot="1">
      <c r="A222" s="11" t="s">
        <v>440</v>
      </c>
      <c r="B222" s="12"/>
      <c r="C222" s="12"/>
      <c r="D222" s="12"/>
      <c r="E222" s="13"/>
    </row>
    <row r="223" spans="1:5">
      <c r="A223" s="3">
        <v>42340</v>
      </c>
      <c r="B223" s="1" t="s">
        <v>258</v>
      </c>
      <c r="C223" s="1" t="s">
        <v>259</v>
      </c>
      <c r="D223" s="1" t="s">
        <v>260</v>
      </c>
      <c r="E223" s="2">
        <v>-960</v>
      </c>
    </row>
    <row r="224" spans="1:5">
      <c r="A224" s="3">
        <v>42475</v>
      </c>
      <c r="B224" s="1" t="s">
        <v>44</v>
      </c>
      <c r="C224" s="1" t="s">
        <v>391</v>
      </c>
      <c r="D224" s="1" t="s">
        <v>260</v>
      </c>
      <c r="E224" s="2">
        <v>-302</v>
      </c>
    </row>
    <row r="225" spans="1:5">
      <c r="A225" s="3">
        <v>42248</v>
      </c>
      <c r="B225" s="1" t="s">
        <v>15</v>
      </c>
      <c r="C225" s="1" t="s">
        <v>185</v>
      </c>
      <c r="D225" s="1" t="s">
        <v>260</v>
      </c>
      <c r="E225" s="2">
        <v>-85</v>
      </c>
    </row>
    <row r="226" spans="1:5">
      <c r="A226" s="3">
        <v>42325</v>
      </c>
      <c r="B226" s="1" t="s">
        <v>15</v>
      </c>
      <c r="C226" s="1" t="s">
        <v>185</v>
      </c>
      <c r="D226" s="1" t="s">
        <v>260</v>
      </c>
      <c r="E226" s="2">
        <v>-85</v>
      </c>
    </row>
    <row r="227" spans="1:5">
      <c r="A227" s="3">
        <v>42508</v>
      </c>
      <c r="B227" s="1" t="s">
        <v>44</v>
      </c>
      <c r="C227" s="1" t="s">
        <v>391</v>
      </c>
      <c r="D227" s="1" t="s">
        <v>260</v>
      </c>
      <c r="E227" s="2">
        <v>-682</v>
      </c>
    </row>
    <row r="228" spans="1:5">
      <c r="A228" s="3">
        <v>42528</v>
      </c>
      <c r="B228" s="1" t="s">
        <v>44</v>
      </c>
      <c r="C228" s="1" t="s">
        <v>391</v>
      </c>
      <c r="D228" s="1" t="s">
        <v>260</v>
      </c>
      <c r="E228" s="2">
        <v>-782</v>
      </c>
    </row>
    <row r="229" spans="1:5">
      <c r="A229" s="3">
        <v>42564</v>
      </c>
      <c r="B229" s="1" t="s">
        <v>44</v>
      </c>
      <c r="C229" s="1" t="s">
        <v>391</v>
      </c>
      <c r="D229" s="1" t="s">
        <v>260</v>
      </c>
      <c r="E229" s="2">
        <v>-782</v>
      </c>
    </row>
    <row r="230" spans="1:5">
      <c r="D230" s="4" t="s">
        <v>4</v>
      </c>
      <c r="E230" s="8">
        <f>SUM(E223:E229)</f>
        <v>-3678</v>
      </c>
    </row>
    <row r="231" spans="1:5" ht="12" thickBot="1">
      <c r="E231" s="1"/>
    </row>
    <row r="232" spans="1:5" ht="13.5" thickBot="1">
      <c r="A232" s="11" t="s">
        <v>441</v>
      </c>
      <c r="B232" s="12"/>
      <c r="C232" s="12"/>
      <c r="D232" s="12"/>
      <c r="E232" s="13"/>
    </row>
    <row r="233" spans="1:5">
      <c r="A233" s="3">
        <v>42235</v>
      </c>
      <c r="B233" s="1" t="s">
        <v>153</v>
      </c>
      <c r="C233" s="1" t="s">
        <v>154</v>
      </c>
      <c r="D233" s="1" t="s">
        <v>155</v>
      </c>
      <c r="E233" s="2">
        <v>-25.99</v>
      </c>
    </row>
    <row r="234" spans="1:5">
      <c r="D234" s="4" t="s">
        <v>4</v>
      </c>
      <c r="E234" s="2">
        <f>SUM(E233)</f>
        <v>-25.99</v>
      </c>
    </row>
    <row r="235" spans="1:5" ht="12" thickBot="1">
      <c r="E235" s="1"/>
    </row>
    <row r="236" spans="1:5" ht="13.5" thickBot="1">
      <c r="A236" s="11" t="s">
        <v>5</v>
      </c>
      <c r="B236" s="12"/>
      <c r="C236" s="12"/>
      <c r="D236" s="12"/>
      <c r="E236" s="13"/>
    </row>
    <row r="237" spans="1:5">
      <c r="A237" s="3">
        <v>42251</v>
      </c>
      <c r="B237" s="1" t="s">
        <v>153</v>
      </c>
      <c r="C237" s="1" t="s">
        <v>79</v>
      </c>
      <c r="D237" s="1" t="s">
        <v>189</v>
      </c>
      <c r="E237" s="2">
        <v>-46.75</v>
      </c>
    </row>
    <row r="238" spans="1:5">
      <c r="A238" s="3">
        <v>42506</v>
      </c>
      <c r="B238" s="1" t="s">
        <v>516</v>
      </c>
      <c r="C238" s="1" t="s">
        <v>5</v>
      </c>
      <c r="D238" s="1" t="s">
        <v>189</v>
      </c>
      <c r="E238" s="2">
        <v>-46.95</v>
      </c>
    </row>
    <row r="239" spans="1:5">
      <c r="A239" s="3">
        <v>42508</v>
      </c>
      <c r="B239" s="1" t="s">
        <v>61</v>
      </c>
      <c r="C239" s="1" t="s">
        <v>5</v>
      </c>
      <c r="D239" s="1" t="s">
        <v>189</v>
      </c>
      <c r="E239" s="2">
        <v>-298.58</v>
      </c>
    </row>
    <row r="240" spans="1:5">
      <c r="D240" s="4" t="s">
        <v>4</v>
      </c>
      <c r="E240" s="2">
        <f>SUM(E237:E239)</f>
        <v>-392.28</v>
      </c>
    </row>
    <row r="241" spans="1:5" ht="12" thickBot="1">
      <c r="E241" s="1"/>
    </row>
    <row r="242" spans="1:5" ht="13.5" thickBot="1">
      <c r="A242" s="11" t="s">
        <v>20</v>
      </c>
      <c r="B242" s="12"/>
      <c r="C242" s="12"/>
      <c r="D242" s="12"/>
      <c r="E242" s="13"/>
    </row>
    <row r="243" spans="1:5">
      <c r="A243" s="3">
        <v>42221</v>
      </c>
      <c r="B243" s="1" t="s">
        <v>26</v>
      </c>
      <c r="C243" s="1" t="s">
        <v>120</v>
      </c>
      <c r="D243" s="1" t="s">
        <v>119</v>
      </c>
      <c r="E243" s="2">
        <v>-71.930000000000007</v>
      </c>
    </row>
    <row r="244" spans="1:5">
      <c r="A244" s="3">
        <v>42221</v>
      </c>
      <c r="B244" s="1" t="s">
        <v>18</v>
      </c>
      <c r="C244" s="1" t="s">
        <v>118</v>
      </c>
      <c r="D244" s="1" t="s">
        <v>119</v>
      </c>
      <c r="E244" s="2">
        <v>-43.9</v>
      </c>
    </row>
    <row r="245" spans="1:5">
      <c r="A245" s="3">
        <v>42304</v>
      </c>
      <c r="B245" s="1" t="s">
        <v>18</v>
      </c>
      <c r="C245" s="1" t="s">
        <v>236</v>
      </c>
      <c r="D245" s="1" t="s">
        <v>119</v>
      </c>
      <c r="E245" s="2">
        <v>-183.29</v>
      </c>
    </row>
    <row r="246" spans="1:5">
      <c r="A246" s="3">
        <v>42459</v>
      </c>
      <c r="B246" s="1" t="s">
        <v>26</v>
      </c>
      <c r="C246" s="1" t="s">
        <v>362</v>
      </c>
      <c r="D246" s="1" t="s">
        <v>119</v>
      </c>
      <c r="E246" s="2">
        <v>-53.81</v>
      </c>
    </row>
    <row r="247" spans="1:5">
      <c r="A247" s="3">
        <v>42459</v>
      </c>
      <c r="B247" s="1" t="s">
        <v>18</v>
      </c>
      <c r="C247" s="1" t="s">
        <v>361</v>
      </c>
      <c r="D247" s="1" t="s">
        <v>119</v>
      </c>
      <c r="E247" s="2">
        <v>-8.9700000000000006</v>
      </c>
    </row>
    <row r="248" spans="1:5">
      <c r="A248" s="3">
        <v>42471</v>
      </c>
      <c r="B248" s="1" t="s">
        <v>18</v>
      </c>
      <c r="C248" s="1" t="s">
        <v>20</v>
      </c>
      <c r="D248" s="1" t="s">
        <v>119</v>
      </c>
      <c r="E248" s="2">
        <v>-67.67</v>
      </c>
    </row>
    <row r="249" spans="1:5">
      <c r="A249" s="3">
        <v>42475</v>
      </c>
      <c r="B249" s="1" t="s">
        <v>26</v>
      </c>
      <c r="C249" s="1" t="s">
        <v>390</v>
      </c>
      <c r="D249" s="1" t="s">
        <v>119</v>
      </c>
      <c r="E249" s="2">
        <v>-73.13</v>
      </c>
    </row>
    <row r="250" spans="1:5">
      <c r="A250" s="3">
        <v>42486</v>
      </c>
      <c r="B250" s="1" t="s">
        <v>18</v>
      </c>
      <c r="C250" s="1" t="s">
        <v>411</v>
      </c>
      <c r="D250" s="1" t="s">
        <v>119</v>
      </c>
      <c r="E250" s="2">
        <v>-54.34</v>
      </c>
    </row>
    <row r="251" spans="1:5">
      <c r="D251" s="4" t="s">
        <v>4</v>
      </c>
      <c r="E251" s="2">
        <f>SUM(E243:E250)</f>
        <v>-557.04000000000008</v>
      </c>
    </row>
    <row r="252" spans="1:5" ht="12" thickBot="1">
      <c r="E252" s="1"/>
    </row>
    <row r="253" spans="1:5" ht="13.5" thickBot="1">
      <c r="A253" s="11" t="s">
        <v>46</v>
      </c>
      <c r="B253" s="12"/>
      <c r="C253" s="12"/>
      <c r="D253" s="12"/>
      <c r="E253" s="13"/>
    </row>
    <row r="254" spans="1:5">
      <c r="A254" s="3">
        <v>42311</v>
      </c>
      <c r="B254" s="1" t="s">
        <v>238</v>
      </c>
      <c r="C254" s="1" t="s">
        <v>239</v>
      </c>
      <c r="D254" s="1" t="s">
        <v>255</v>
      </c>
      <c r="E254" s="2">
        <v>-134.24</v>
      </c>
    </row>
    <row r="255" spans="1:5">
      <c r="A255" s="3">
        <v>42321</v>
      </c>
      <c r="B255" s="1" t="s">
        <v>245</v>
      </c>
      <c r="C255" s="1" t="s">
        <v>246</v>
      </c>
      <c r="D255" s="1" t="s">
        <v>247</v>
      </c>
      <c r="E255" s="2">
        <v>-10</v>
      </c>
    </row>
    <row r="256" spans="1:5">
      <c r="A256" s="3">
        <v>42332</v>
      </c>
      <c r="B256" s="1" t="s">
        <v>253</v>
      </c>
      <c r="C256" s="1" t="s">
        <v>254</v>
      </c>
      <c r="D256" s="1" t="s">
        <v>255</v>
      </c>
      <c r="E256" s="2">
        <v>-100</v>
      </c>
    </row>
    <row r="257" spans="1:5">
      <c r="A257" s="3">
        <v>42373</v>
      </c>
      <c r="B257" s="1" t="s">
        <v>275</v>
      </c>
      <c r="C257" s="1" t="s">
        <v>274</v>
      </c>
      <c r="D257" s="1" t="s">
        <v>255</v>
      </c>
      <c r="E257" s="2">
        <v>-751.19</v>
      </c>
    </row>
    <row r="258" spans="1:5">
      <c r="A258" s="3">
        <v>42373</v>
      </c>
      <c r="B258" s="1" t="s">
        <v>273</v>
      </c>
      <c r="C258" s="1" t="s">
        <v>274</v>
      </c>
      <c r="D258" s="1" t="s">
        <v>255</v>
      </c>
      <c r="E258" s="2">
        <v>-175</v>
      </c>
    </row>
    <row r="259" spans="1:5">
      <c r="A259" s="3">
        <v>42396</v>
      </c>
      <c r="B259" s="1" t="s">
        <v>64</v>
      </c>
      <c r="C259" s="1" t="s">
        <v>289</v>
      </c>
      <c r="D259" s="1" t="s">
        <v>255</v>
      </c>
      <c r="E259" s="2">
        <v>-59.49</v>
      </c>
    </row>
    <row r="260" spans="1:5">
      <c r="A260" s="3">
        <v>42402</v>
      </c>
      <c r="B260" s="1" t="s">
        <v>296</v>
      </c>
      <c r="C260" s="1" t="s">
        <v>297</v>
      </c>
      <c r="D260" s="1" t="s">
        <v>255</v>
      </c>
      <c r="E260" s="2">
        <v>-100.92</v>
      </c>
    </row>
    <row r="261" spans="1:5">
      <c r="A261" s="3">
        <v>42436</v>
      </c>
      <c r="B261" s="1" t="s">
        <v>320</v>
      </c>
      <c r="C261" s="1" t="s">
        <v>321</v>
      </c>
      <c r="D261" s="1" t="s">
        <v>255</v>
      </c>
      <c r="E261" s="2">
        <v>-50</v>
      </c>
    </row>
    <row r="262" spans="1:5">
      <c r="A262" s="3">
        <v>42460</v>
      </c>
      <c r="B262" s="1" t="s">
        <v>33</v>
      </c>
      <c r="C262" s="1" t="s">
        <v>39</v>
      </c>
      <c r="D262" s="1" t="s">
        <v>255</v>
      </c>
      <c r="E262" s="2">
        <v>-12.35</v>
      </c>
    </row>
    <row r="263" spans="1:5">
      <c r="A263" s="3">
        <v>42461</v>
      </c>
      <c r="B263" s="1" t="s">
        <v>72</v>
      </c>
      <c r="C263" s="1" t="s">
        <v>73</v>
      </c>
      <c r="D263" s="1" t="s">
        <v>255</v>
      </c>
      <c r="E263" s="2">
        <v>-295.02999999999997</v>
      </c>
    </row>
    <row r="264" spans="1:5">
      <c r="A264" s="3">
        <v>42464</v>
      </c>
      <c r="B264" s="1" t="s">
        <v>76</v>
      </c>
      <c r="C264" s="1" t="s">
        <v>367</v>
      </c>
      <c r="D264" s="1" t="s">
        <v>255</v>
      </c>
      <c r="E264" s="2">
        <v>-17.45</v>
      </c>
    </row>
    <row r="265" spans="1:5">
      <c r="A265" s="3">
        <v>42464</v>
      </c>
      <c r="B265" s="1" t="s">
        <v>45</v>
      </c>
      <c r="C265" s="1" t="s">
        <v>366</v>
      </c>
      <c r="D265" s="1" t="s">
        <v>255</v>
      </c>
      <c r="E265" s="2">
        <v>-9.1999999999999993</v>
      </c>
    </row>
    <row r="266" spans="1:5">
      <c r="A266" s="3">
        <v>42465</v>
      </c>
      <c r="B266" s="1" t="s">
        <v>10</v>
      </c>
      <c r="C266" s="1" t="s">
        <v>46</v>
      </c>
      <c r="D266" s="1" t="s">
        <v>255</v>
      </c>
      <c r="E266" s="2">
        <v>-240.13</v>
      </c>
    </row>
    <row r="267" spans="1:5">
      <c r="A267" s="3">
        <v>42466</v>
      </c>
      <c r="B267" s="1" t="s">
        <v>371</v>
      </c>
      <c r="C267" s="1" t="s">
        <v>372</v>
      </c>
      <c r="D267" s="1" t="s">
        <v>255</v>
      </c>
      <c r="E267" s="2">
        <v>-75</v>
      </c>
    </row>
    <row r="268" spans="1:5">
      <c r="A268" s="3">
        <v>42475</v>
      </c>
      <c r="B268" s="1" t="s">
        <v>395</v>
      </c>
      <c r="C268" s="1" t="s">
        <v>396</v>
      </c>
      <c r="D268" s="1" t="s">
        <v>255</v>
      </c>
      <c r="E268" s="2">
        <v>-9650</v>
      </c>
    </row>
    <row r="269" spans="1:5">
      <c r="A269" s="3">
        <v>42478</v>
      </c>
      <c r="B269" s="1" t="s">
        <v>398</v>
      </c>
      <c r="C269" s="1" t="s">
        <v>399</v>
      </c>
      <c r="D269" s="1" t="s">
        <v>255</v>
      </c>
      <c r="E269" s="2">
        <v>-186.65</v>
      </c>
    </row>
    <row r="270" spans="1:5">
      <c r="A270" s="3">
        <v>42479</v>
      </c>
      <c r="B270" s="1" t="s">
        <v>37</v>
      </c>
      <c r="C270" s="1" t="s">
        <v>28</v>
      </c>
      <c r="D270" s="1" t="s">
        <v>255</v>
      </c>
      <c r="E270" s="2">
        <v>-196.25</v>
      </c>
    </row>
    <row r="271" spans="1:5">
      <c r="A271" s="3">
        <v>42479</v>
      </c>
      <c r="B271" s="1" t="s">
        <v>37</v>
      </c>
      <c r="C271" s="1" t="s">
        <v>28</v>
      </c>
      <c r="D271" s="1" t="s">
        <v>255</v>
      </c>
      <c r="E271" s="2">
        <v>-191.75</v>
      </c>
    </row>
    <row r="272" spans="1:5">
      <c r="A272" s="3">
        <v>42486</v>
      </c>
      <c r="B272" s="1" t="s">
        <v>488</v>
      </c>
      <c r="C272" s="1" t="s">
        <v>489</v>
      </c>
      <c r="D272" s="1" t="s">
        <v>255</v>
      </c>
      <c r="E272" s="2">
        <v>-2805</v>
      </c>
    </row>
    <row r="273" spans="1:5">
      <c r="A273" s="3">
        <v>42492</v>
      </c>
      <c r="B273" s="1" t="s">
        <v>490</v>
      </c>
      <c r="C273" s="1" t="s">
        <v>46</v>
      </c>
      <c r="D273" s="1" t="s">
        <v>255</v>
      </c>
      <c r="E273" s="2">
        <v>-50</v>
      </c>
    </row>
    <row r="274" spans="1:5">
      <c r="A274" s="3">
        <v>42492</v>
      </c>
      <c r="B274" s="1" t="s">
        <v>491</v>
      </c>
      <c r="C274" s="1" t="s">
        <v>46</v>
      </c>
      <c r="D274" s="1" t="s">
        <v>255</v>
      </c>
      <c r="E274" s="2">
        <v>-50</v>
      </c>
    </row>
    <row r="275" spans="1:5">
      <c r="A275" s="3">
        <v>42492</v>
      </c>
      <c r="B275" s="1" t="s">
        <v>492</v>
      </c>
      <c r="C275" s="1" t="s">
        <v>493</v>
      </c>
      <c r="D275" s="1" t="s">
        <v>255</v>
      </c>
      <c r="E275" s="2">
        <v>-150</v>
      </c>
    </row>
    <row r="276" spans="1:5">
      <c r="A276" s="3">
        <v>42492</v>
      </c>
      <c r="B276" s="1" t="s">
        <v>494</v>
      </c>
      <c r="C276" s="1" t="s">
        <v>495</v>
      </c>
      <c r="D276" s="1" t="s">
        <v>255</v>
      </c>
      <c r="E276" s="2">
        <v>-200</v>
      </c>
    </row>
    <row r="277" spans="1:5">
      <c r="A277" s="3">
        <v>42492</v>
      </c>
      <c r="B277" s="1" t="s">
        <v>448</v>
      </c>
      <c r="C277" s="1" t="s">
        <v>46</v>
      </c>
      <c r="D277" s="1" t="s">
        <v>255</v>
      </c>
      <c r="E277" s="2">
        <v>-112</v>
      </c>
    </row>
    <row r="278" spans="1:5">
      <c r="A278" s="3">
        <v>42492</v>
      </c>
      <c r="B278" s="1" t="s">
        <v>454</v>
      </c>
      <c r="C278" s="1" t="s">
        <v>455</v>
      </c>
      <c r="D278" s="1" t="s">
        <v>255</v>
      </c>
      <c r="E278" s="2">
        <v>-975</v>
      </c>
    </row>
    <row r="279" spans="1:5">
      <c r="A279" s="3">
        <v>42492</v>
      </c>
      <c r="B279" s="1" t="s">
        <v>452</v>
      </c>
      <c r="C279" s="1" t="s">
        <v>453</v>
      </c>
      <c r="D279" s="1" t="s">
        <v>123</v>
      </c>
      <c r="E279" s="2">
        <v>-600</v>
      </c>
    </row>
    <row r="280" spans="1:5">
      <c r="A280" s="3">
        <v>42493</v>
      </c>
      <c r="B280" s="1" t="s">
        <v>496</v>
      </c>
      <c r="C280" s="1" t="s">
        <v>46</v>
      </c>
      <c r="D280" s="1" t="s">
        <v>255</v>
      </c>
      <c r="E280" s="2">
        <v>-50</v>
      </c>
    </row>
    <row r="281" spans="1:5">
      <c r="A281" s="3">
        <v>42493</v>
      </c>
      <c r="B281" s="1" t="s">
        <v>502</v>
      </c>
      <c r="C281" s="1" t="s">
        <v>46</v>
      </c>
      <c r="D281" s="1" t="s">
        <v>255</v>
      </c>
      <c r="E281" s="2">
        <v>-50</v>
      </c>
    </row>
    <row r="282" spans="1:5">
      <c r="A282" s="3">
        <v>42493</v>
      </c>
      <c r="B282" s="1" t="s">
        <v>503</v>
      </c>
      <c r="C282" s="1" t="s">
        <v>46</v>
      </c>
      <c r="D282" s="1" t="s">
        <v>255</v>
      </c>
      <c r="E282" s="2">
        <v>-50</v>
      </c>
    </row>
    <row r="283" spans="1:5">
      <c r="A283" s="3">
        <v>42493</v>
      </c>
      <c r="B283" s="1" t="s">
        <v>497</v>
      </c>
      <c r="C283" s="1" t="s">
        <v>46</v>
      </c>
      <c r="D283" s="1" t="s">
        <v>255</v>
      </c>
      <c r="E283" s="2">
        <v>-50</v>
      </c>
    </row>
    <row r="284" spans="1:5">
      <c r="A284" s="3">
        <v>42493</v>
      </c>
      <c r="B284" s="1" t="s">
        <v>456</v>
      </c>
      <c r="C284" s="1" t="s">
        <v>457</v>
      </c>
      <c r="D284" s="1" t="s">
        <v>255</v>
      </c>
      <c r="E284" s="2">
        <v>-50</v>
      </c>
    </row>
    <row r="285" spans="1:5">
      <c r="A285" s="3">
        <v>42493</v>
      </c>
      <c r="B285" s="1" t="s">
        <v>458</v>
      </c>
      <c r="C285" s="1" t="s">
        <v>457</v>
      </c>
      <c r="D285" s="1" t="s">
        <v>255</v>
      </c>
      <c r="E285" s="2">
        <v>-50</v>
      </c>
    </row>
    <row r="286" spans="1:5">
      <c r="A286" s="3">
        <v>42494</v>
      </c>
      <c r="B286" s="1" t="s">
        <v>460</v>
      </c>
      <c r="C286" s="1" t="s">
        <v>457</v>
      </c>
      <c r="D286" s="1" t="s">
        <v>255</v>
      </c>
      <c r="E286" s="2">
        <v>-50</v>
      </c>
    </row>
    <row r="287" spans="1:5">
      <c r="A287" s="3">
        <v>42494</v>
      </c>
      <c r="B287" s="1" t="s">
        <v>461</v>
      </c>
      <c r="C287" s="1" t="s">
        <v>457</v>
      </c>
      <c r="D287" s="1" t="s">
        <v>255</v>
      </c>
      <c r="E287" s="2">
        <v>-50</v>
      </c>
    </row>
    <row r="288" spans="1:5">
      <c r="A288" s="3">
        <v>42494</v>
      </c>
      <c r="B288" s="1" t="s">
        <v>466</v>
      </c>
      <c r="C288" s="1" t="s">
        <v>455</v>
      </c>
      <c r="D288" s="1" t="s">
        <v>255</v>
      </c>
      <c r="E288" s="2">
        <v>-880</v>
      </c>
    </row>
    <row r="289" spans="1:5">
      <c r="A289" s="3">
        <v>42495</v>
      </c>
      <c r="B289" s="1" t="s">
        <v>469</v>
      </c>
      <c r="C289" s="1" t="s">
        <v>457</v>
      </c>
      <c r="D289" s="1" t="s">
        <v>255</v>
      </c>
      <c r="E289" s="2">
        <v>-50</v>
      </c>
    </row>
    <row r="290" spans="1:5">
      <c r="A290" s="3">
        <v>42495</v>
      </c>
      <c r="B290" s="1" t="s">
        <v>470</v>
      </c>
      <c r="C290" s="1" t="s">
        <v>321</v>
      </c>
      <c r="D290" s="1" t="s">
        <v>255</v>
      </c>
      <c r="E290" s="2">
        <v>-250</v>
      </c>
    </row>
    <row r="291" spans="1:5">
      <c r="A291" s="3">
        <v>42495</v>
      </c>
      <c r="B291" s="1" t="s">
        <v>471</v>
      </c>
      <c r="C291" s="1" t="s">
        <v>457</v>
      </c>
      <c r="D291" s="1" t="s">
        <v>255</v>
      </c>
      <c r="E291" s="2">
        <v>-250</v>
      </c>
    </row>
    <row r="292" spans="1:5">
      <c r="A292" s="3">
        <v>42496</v>
      </c>
      <c r="B292" s="1" t="s">
        <v>506</v>
      </c>
      <c r="C292" s="1" t="s">
        <v>457</v>
      </c>
      <c r="D292" s="1" t="s">
        <v>255</v>
      </c>
      <c r="E292" s="2">
        <v>-50</v>
      </c>
    </row>
    <row r="293" spans="1:5">
      <c r="A293" s="3">
        <v>42499</v>
      </c>
      <c r="B293" s="1" t="s">
        <v>507</v>
      </c>
      <c r="C293" s="1" t="s">
        <v>457</v>
      </c>
      <c r="D293" s="1" t="s">
        <v>255</v>
      </c>
      <c r="E293" s="2">
        <v>-50</v>
      </c>
    </row>
    <row r="294" spans="1:5">
      <c r="A294" s="3">
        <v>42499</v>
      </c>
      <c r="B294" s="1" t="s">
        <v>508</v>
      </c>
      <c r="C294" s="1" t="s">
        <v>457</v>
      </c>
      <c r="D294" s="1" t="s">
        <v>255</v>
      </c>
      <c r="E294" s="2">
        <v>-50</v>
      </c>
    </row>
    <row r="295" spans="1:5">
      <c r="A295" s="3">
        <v>42500</v>
      </c>
      <c r="B295" s="1" t="s">
        <v>509</v>
      </c>
      <c r="C295" s="1" t="s">
        <v>457</v>
      </c>
      <c r="D295" s="1" t="s">
        <v>255</v>
      </c>
      <c r="E295" s="2">
        <v>-50</v>
      </c>
    </row>
    <row r="296" spans="1:5">
      <c r="A296" s="3">
        <v>42500</v>
      </c>
      <c r="B296" s="1" t="s">
        <v>510</v>
      </c>
      <c r="C296" s="1" t="s">
        <v>457</v>
      </c>
      <c r="D296" s="1" t="s">
        <v>255</v>
      </c>
      <c r="E296" s="2">
        <v>-50</v>
      </c>
    </row>
    <row r="297" spans="1:5">
      <c r="A297" s="3">
        <v>42500</v>
      </c>
      <c r="B297" s="1" t="s">
        <v>511</v>
      </c>
      <c r="C297" s="1" t="s">
        <v>512</v>
      </c>
      <c r="D297" s="1" t="s">
        <v>255</v>
      </c>
      <c r="E297" s="2">
        <v>-129.38</v>
      </c>
    </row>
    <row r="298" spans="1:5">
      <c r="A298" s="3">
        <v>42501</v>
      </c>
      <c r="B298" s="1" t="s">
        <v>514</v>
      </c>
      <c r="C298" s="1" t="s">
        <v>457</v>
      </c>
      <c r="D298" s="1" t="s">
        <v>255</v>
      </c>
      <c r="E298" s="2">
        <v>-50</v>
      </c>
    </row>
    <row r="299" spans="1:5">
      <c r="A299" s="3">
        <v>42502</v>
      </c>
      <c r="B299" s="1" t="s">
        <v>515</v>
      </c>
      <c r="C299" s="1" t="s">
        <v>455</v>
      </c>
      <c r="D299" s="1" t="s">
        <v>255</v>
      </c>
      <c r="E299" s="2">
        <v>-940</v>
      </c>
    </row>
    <row r="300" spans="1:5">
      <c r="A300" s="3">
        <v>42507</v>
      </c>
      <c r="B300" s="1" t="s">
        <v>520</v>
      </c>
      <c r="C300" s="1" t="s">
        <v>457</v>
      </c>
      <c r="D300" s="1" t="s">
        <v>255</v>
      </c>
      <c r="E300" s="2">
        <v>-50</v>
      </c>
    </row>
    <row r="301" spans="1:5">
      <c r="A301" s="3">
        <v>42510</v>
      </c>
      <c r="B301" s="1" t="s">
        <v>525</v>
      </c>
      <c r="C301" s="1" t="s">
        <v>321</v>
      </c>
      <c r="D301" s="1" t="s">
        <v>255</v>
      </c>
      <c r="E301" s="2">
        <v>-50</v>
      </c>
    </row>
    <row r="302" spans="1:5">
      <c r="A302" s="3">
        <v>42513</v>
      </c>
      <c r="B302" s="1" t="s">
        <v>533</v>
      </c>
      <c r="C302" s="1" t="s">
        <v>534</v>
      </c>
      <c r="D302" s="1" t="s">
        <v>255</v>
      </c>
      <c r="E302" s="2">
        <v>-50</v>
      </c>
    </row>
    <row r="303" spans="1:5">
      <c r="A303" s="3">
        <v>42516</v>
      </c>
      <c r="B303" s="1" t="s">
        <v>535</v>
      </c>
      <c r="C303" s="1" t="s">
        <v>536</v>
      </c>
      <c r="D303" s="1" t="s">
        <v>255</v>
      </c>
      <c r="E303" s="2">
        <v>-50</v>
      </c>
    </row>
    <row r="304" spans="1:5">
      <c r="A304" s="3">
        <v>42516</v>
      </c>
      <c r="B304" s="1" t="s">
        <v>537</v>
      </c>
      <c r="C304" s="1" t="s">
        <v>538</v>
      </c>
      <c r="D304" s="1" t="s">
        <v>255</v>
      </c>
      <c r="E304" s="2">
        <v>-50</v>
      </c>
    </row>
    <row r="305" spans="1:5">
      <c r="A305" s="3">
        <v>42516</v>
      </c>
      <c r="B305" s="1" t="s">
        <v>539</v>
      </c>
      <c r="C305" s="1" t="s">
        <v>540</v>
      </c>
      <c r="D305" s="1" t="s">
        <v>255</v>
      </c>
      <c r="E305" s="2">
        <v>-50</v>
      </c>
    </row>
    <row r="306" spans="1:5">
      <c r="A306" s="3">
        <v>42516</v>
      </c>
      <c r="B306" s="1" t="s">
        <v>541</v>
      </c>
      <c r="C306" s="1" t="s">
        <v>455</v>
      </c>
      <c r="D306" s="1" t="s">
        <v>255</v>
      </c>
      <c r="E306" s="2">
        <v>-705</v>
      </c>
    </row>
    <row r="307" spans="1:5">
      <c r="A307" s="3">
        <v>42521</v>
      </c>
      <c r="B307" s="1" t="s">
        <v>542</v>
      </c>
      <c r="C307" s="1" t="s">
        <v>457</v>
      </c>
      <c r="D307" s="1" t="s">
        <v>255</v>
      </c>
      <c r="E307" s="2">
        <v>-50</v>
      </c>
    </row>
    <row r="308" spans="1:5">
      <c r="A308" s="3">
        <v>42523</v>
      </c>
      <c r="B308" s="1" t="s">
        <v>543</v>
      </c>
      <c r="C308" s="1" t="s">
        <v>544</v>
      </c>
      <c r="D308" s="1" t="s">
        <v>255</v>
      </c>
      <c r="E308" s="2">
        <v>-50</v>
      </c>
    </row>
    <row r="309" spans="1:5">
      <c r="A309" s="3">
        <v>42522</v>
      </c>
      <c r="B309" s="1" t="s">
        <v>545</v>
      </c>
      <c r="C309" s="1" t="s">
        <v>546</v>
      </c>
      <c r="D309" s="1" t="s">
        <v>255</v>
      </c>
      <c r="E309" s="2">
        <v>-50</v>
      </c>
    </row>
    <row r="310" spans="1:5">
      <c r="A310" s="3">
        <v>42537</v>
      </c>
      <c r="B310" s="1" t="s">
        <v>584</v>
      </c>
      <c r="C310" s="1" t="s">
        <v>585</v>
      </c>
      <c r="D310" s="1" t="s">
        <v>255</v>
      </c>
      <c r="E310" s="2">
        <v>-16</v>
      </c>
    </row>
    <row r="311" spans="1:5">
      <c r="A311" s="3">
        <v>42541</v>
      </c>
      <c r="B311" s="1" t="s">
        <v>586</v>
      </c>
      <c r="C311" s="1" t="s">
        <v>587</v>
      </c>
      <c r="D311" s="1" t="s">
        <v>255</v>
      </c>
      <c r="E311" s="2">
        <v>-50</v>
      </c>
    </row>
    <row r="312" spans="1:5">
      <c r="A312" s="3">
        <v>42542</v>
      </c>
      <c r="B312" s="1" t="s">
        <v>588</v>
      </c>
      <c r="C312" s="1" t="s">
        <v>589</v>
      </c>
      <c r="D312" s="1" t="s">
        <v>255</v>
      </c>
      <c r="E312" s="2">
        <v>-50</v>
      </c>
    </row>
    <row r="313" spans="1:5">
      <c r="D313" s="4" t="s">
        <v>4</v>
      </c>
      <c r="E313" s="8">
        <f>SUM(E254:E312)</f>
        <v>-21667.030000000002</v>
      </c>
    </row>
    <row r="314" spans="1:5" ht="12" thickBot="1">
      <c r="E314" s="1"/>
    </row>
    <row r="315" spans="1:5" ht="13.5" thickBot="1">
      <c r="A315" s="11" t="s">
        <v>3</v>
      </c>
      <c r="B315" s="12"/>
      <c r="C315" s="12"/>
      <c r="D315" s="12"/>
      <c r="E315" s="13"/>
    </row>
    <row r="316" spans="1:5">
      <c r="A316" s="3">
        <v>42475</v>
      </c>
      <c r="B316" s="1" t="s">
        <v>392</v>
      </c>
      <c r="C316" s="1" t="s">
        <v>393</v>
      </c>
      <c r="D316" s="1" t="s">
        <v>394</v>
      </c>
      <c r="E316" s="2">
        <v>-707</v>
      </c>
    </row>
    <row r="317" spans="1:5">
      <c r="A317" s="3">
        <v>42489</v>
      </c>
      <c r="B317" s="1" t="s">
        <v>392</v>
      </c>
      <c r="C317" s="1" t="s">
        <v>393</v>
      </c>
      <c r="D317" s="1" t="s">
        <v>394</v>
      </c>
      <c r="E317" s="2">
        <v>-3802</v>
      </c>
    </row>
    <row r="318" spans="1:5">
      <c r="A318" s="3">
        <v>42489</v>
      </c>
      <c r="B318" s="1" t="s">
        <v>392</v>
      </c>
      <c r="C318" s="1" t="s">
        <v>393</v>
      </c>
      <c r="D318" s="1" t="s">
        <v>394</v>
      </c>
      <c r="E318" s="2">
        <v>-1472</v>
      </c>
    </row>
    <row r="319" spans="1:5">
      <c r="A319" s="3">
        <v>42489</v>
      </c>
      <c r="B319" s="1" t="s">
        <v>415</v>
      </c>
      <c r="C319" s="1" t="s">
        <v>415</v>
      </c>
      <c r="D319" s="1" t="s">
        <v>394</v>
      </c>
      <c r="E319" s="2">
        <v>-430</v>
      </c>
    </row>
    <row r="320" spans="1:5">
      <c r="A320" s="3">
        <v>42528</v>
      </c>
      <c r="B320" s="1" t="s">
        <v>392</v>
      </c>
      <c r="C320" s="1" t="s">
        <v>570</v>
      </c>
      <c r="D320" s="1" t="s">
        <v>394</v>
      </c>
      <c r="E320" s="2">
        <v>-1124</v>
      </c>
    </row>
    <row r="321" spans="1:5">
      <c r="A321" s="3">
        <v>42536</v>
      </c>
      <c r="B321" s="1" t="s">
        <v>392</v>
      </c>
      <c r="C321" s="1" t="s">
        <v>570</v>
      </c>
      <c r="D321" s="1" t="s">
        <v>394</v>
      </c>
      <c r="E321" s="2">
        <v>-144</v>
      </c>
    </row>
    <row r="322" spans="1:5">
      <c r="D322" s="4" t="s">
        <v>4</v>
      </c>
      <c r="E322" s="8">
        <f>SUM(E316:E321)</f>
        <v>-7679</v>
      </c>
    </row>
    <row r="323" spans="1:5" ht="12" thickBot="1"/>
    <row r="324" spans="1:5" ht="13.5" thickBot="1">
      <c r="A324" s="11" t="s">
        <v>443</v>
      </c>
      <c r="B324" s="12"/>
      <c r="C324" s="12"/>
      <c r="D324" s="12"/>
      <c r="E324" s="13"/>
    </row>
    <row r="325" spans="1:5">
      <c r="A325" s="3">
        <v>42444</v>
      </c>
      <c r="B325" s="1" t="s">
        <v>334</v>
      </c>
      <c r="C325" s="1" t="s">
        <v>335</v>
      </c>
      <c r="D325" s="1" t="s">
        <v>336</v>
      </c>
      <c r="E325" s="2">
        <v>-250</v>
      </c>
    </row>
    <row r="326" spans="1:5">
      <c r="D326" s="4" t="s">
        <v>4</v>
      </c>
      <c r="E326" s="2">
        <f>SUM(E325)</f>
        <v>-250</v>
      </c>
    </row>
    <row r="327" spans="1:5" ht="12" thickBot="1"/>
    <row r="328" spans="1:5" ht="13.5" thickBot="1">
      <c r="A328" s="11" t="s">
        <v>444</v>
      </c>
      <c r="B328" s="12"/>
      <c r="C328" s="12"/>
      <c r="D328" s="12"/>
      <c r="E328" s="13"/>
    </row>
    <row r="329" spans="1:5">
      <c r="A329" s="3">
        <v>42220</v>
      </c>
      <c r="B329" s="1" t="s">
        <v>64</v>
      </c>
      <c r="C329" s="1" t="s">
        <v>111</v>
      </c>
      <c r="D329" s="1" t="s">
        <v>112</v>
      </c>
      <c r="E329" s="2">
        <v>-39.26</v>
      </c>
    </row>
    <row r="330" spans="1:5">
      <c r="A330" s="3">
        <v>42220</v>
      </c>
      <c r="B330" s="1" t="s">
        <v>48</v>
      </c>
      <c r="C330" s="1" t="s">
        <v>109</v>
      </c>
      <c r="D330" s="1" t="s">
        <v>110</v>
      </c>
      <c r="E330" s="2">
        <v>-65</v>
      </c>
    </row>
    <row r="331" spans="1:5">
      <c r="A331" s="3">
        <v>42220</v>
      </c>
      <c r="B331" s="1" t="s">
        <v>113</v>
      </c>
      <c r="C331" s="1" t="s">
        <v>114</v>
      </c>
      <c r="D331" s="1" t="s">
        <v>110</v>
      </c>
      <c r="E331" s="2">
        <v>-35</v>
      </c>
    </row>
    <row r="332" spans="1:5">
      <c r="A332" s="3">
        <v>42226</v>
      </c>
      <c r="B332" s="1" t="s">
        <v>64</v>
      </c>
      <c r="C332" s="1" t="s">
        <v>128</v>
      </c>
      <c r="D332" s="1" t="s">
        <v>112</v>
      </c>
      <c r="E332" s="2">
        <v>-14.93</v>
      </c>
    </row>
    <row r="333" spans="1:5">
      <c r="A333" s="3">
        <v>42226</v>
      </c>
      <c r="B333" s="1" t="s">
        <v>48</v>
      </c>
      <c r="C333" s="1" t="s">
        <v>95</v>
      </c>
      <c r="D333" s="1" t="s">
        <v>110</v>
      </c>
      <c r="E333" s="2">
        <v>-136</v>
      </c>
    </row>
    <row r="334" spans="1:5">
      <c r="A334" s="3">
        <v>42227</v>
      </c>
      <c r="B334" s="1" t="s">
        <v>23</v>
      </c>
      <c r="C334" s="1" t="s">
        <v>86</v>
      </c>
      <c r="D334" s="1" t="s">
        <v>134</v>
      </c>
      <c r="E334" s="2">
        <v>-163.19999999999999</v>
      </c>
    </row>
    <row r="335" spans="1:5">
      <c r="A335" s="3">
        <v>42249</v>
      </c>
      <c r="B335" s="1" t="s">
        <v>83</v>
      </c>
      <c r="C335" s="1" t="s">
        <v>84</v>
      </c>
      <c r="D335" s="1" t="s">
        <v>186</v>
      </c>
      <c r="E335" s="2">
        <v>-19.100000000000001</v>
      </c>
    </row>
    <row r="336" spans="1:5">
      <c r="A336" s="3">
        <v>42251</v>
      </c>
      <c r="B336" s="1" t="s">
        <v>48</v>
      </c>
      <c r="C336" s="1" t="s">
        <v>14</v>
      </c>
      <c r="D336" s="1" t="s">
        <v>110</v>
      </c>
      <c r="E336" s="2">
        <v>-65</v>
      </c>
    </row>
    <row r="337" spans="1:5">
      <c r="A337" s="3">
        <v>42253</v>
      </c>
      <c r="B337" s="1" t="s">
        <v>113</v>
      </c>
      <c r="C337" s="1" t="s">
        <v>114</v>
      </c>
      <c r="D337" s="1" t="s">
        <v>110</v>
      </c>
      <c r="E337" s="2">
        <v>-4.99</v>
      </c>
    </row>
    <row r="338" spans="1:5">
      <c r="A338" s="3">
        <v>42258</v>
      </c>
      <c r="B338" s="1" t="s">
        <v>23</v>
      </c>
      <c r="C338" s="1" t="s">
        <v>86</v>
      </c>
      <c r="D338" s="1" t="s">
        <v>134</v>
      </c>
      <c r="E338" s="2">
        <v>-163.19999999999999</v>
      </c>
    </row>
    <row r="339" spans="1:5">
      <c r="A339" s="3">
        <v>42261</v>
      </c>
      <c r="B339" s="1" t="s">
        <v>200</v>
      </c>
      <c r="C339" s="1" t="s">
        <v>501</v>
      </c>
      <c r="D339" s="1" t="s">
        <v>201</v>
      </c>
      <c r="E339" s="2">
        <v>-276.20999999999998</v>
      </c>
    </row>
    <row r="340" spans="1:5">
      <c r="A340" s="3">
        <v>42282</v>
      </c>
      <c r="B340" s="1" t="s">
        <v>113</v>
      </c>
      <c r="C340" s="1" t="s">
        <v>114</v>
      </c>
      <c r="D340" s="1" t="s">
        <v>110</v>
      </c>
      <c r="E340" s="2">
        <v>-4.99</v>
      </c>
    </row>
    <row r="341" spans="1:5">
      <c r="A341" s="3">
        <v>42283</v>
      </c>
      <c r="B341" s="1" t="s">
        <v>47</v>
      </c>
      <c r="C341" s="1" t="s">
        <v>225</v>
      </c>
      <c r="D341" s="1" t="s">
        <v>226</v>
      </c>
      <c r="E341" s="2">
        <v>-38</v>
      </c>
    </row>
    <row r="342" spans="1:5">
      <c r="A342" s="3">
        <v>42283</v>
      </c>
      <c r="B342" s="1" t="s">
        <v>48</v>
      </c>
      <c r="C342" s="1" t="s">
        <v>14</v>
      </c>
      <c r="D342" s="1" t="s">
        <v>110</v>
      </c>
      <c r="E342" s="2">
        <v>-65</v>
      </c>
    </row>
    <row r="343" spans="1:5">
      <c r="A343" s="3">
        <v>42290</v>
      </c>
      <c r="B343" s="1" t="s">
        <v>62</v>
      </c>
      <c r="C343" s="1" t="s">
        <v>63</v>
      </c>
      <c r="D343" s="1" t="s">
        <v>201</v>
      </c>
      <c r="E343" s="2">
        <v>-79.680000000000007</v>
      </c>
    </row>
    <row r="344" spans="1:5">
      <c r="A344" s="3">
        <v>42310</v>
      </c>
      <c r="B344" s="1" t="s">
        <v>113</v>
      </c>
      <c r="C344" s="1" t="s">
        <v>237</v>
      </c>
      <c r="D344" s="1" t="s">
        <v>110</v>
      </c>
      <c r="E344" s="2">
        <v>-4.99</v>
      </c>
    </row>
    <row r="345" spans="1:5">
      <c r="A345" s="3">
        <v>42313</v>
      </c>
      <c r="B345" s="1" t="s">
        <v>48</v>
      </c>
      <c r="C345" s="1" t="s">
        <v>14</v>
      </c>
      <c r="D345" s="1" t="s">
        <v>110</v>
      </c>
      <c r="E345" s="2">
        <v>-65</v>
      </c>
    </row>
    <row r="346" spans="1:5">
      <c r="A346" s="3">
        <v>42317</v>
      </c>
      <c r="B346" s="1" t="s">
        <v>64</v>
      </c>
      <c r="C346" s="1" t="s">
        <v>240</v>
      </c>
      <c r="D346" s="1" t="s">
        <v>112</v>
      </c>
      <c r="E346" s="2">
        <v>-18.39</v>
      </c>
    </row>
    <row r="347" spans="1:5">
      <c r="A347" s="3">
        <v>42317</v>
      </c>
      <c r="B347" s="1" t="s">
        <v>113</v>
      </c>
      <c r="C347" s="1" t="s">
        <v>237</v>
      </c>
      <c r="D347" s="1" t="s">
        <v>110</v>
      </c>
      <c r="E347" s="2">
        <v>-52</v>
      </c>
    </row>
    <row r="348" spans="1:5">
      <c r="A348" s="3">
        <v>42332</v>
      </c>
      <c r="B348" s="1" t="s">
        <v>250</v>
      </c>
      <c r="C348" s="1" t="s">
        <v>251</v>
      </c>
      <c r="D348" s="1" t="s">
        <v>252</v>
      </c>
      <c r="E348" s="2">
        <v>-66</v>
      </c>
    </row>
    <row r="349" spans="1:5">
      <c r="A349" s="3">
        <v>42338</v>
      </c>
      <c r="B349" s="1" t="s">
        <v>113</v>
      </c>
      <c r="C349" s="1" t="s">
        <v>237</v>
      </c>
      <c r="D349" s="1" t="s">
        <v>110</v>
      </c>
      <c r="E349" s="2">
        <v>-4.99</v>
      </c>
    </row>
    <row r="350" spans="1:5">
      <c r="A350" s="3">
        <v>42342</v>
      </c>
      <c r="B350" s="1" t="s">
        <v>48</v>
      </c>
      <c r="C350" s="1" t="s">
        <v>14</v>
      </c>
      <c r="D350" s="1" t="s">
        <v>110</v>
      </c>
      <c r="E350" s="2">
        <v>-65</v>
      </c>
    </row>
    <row r="351" spans="1:5">
      <c r="A351" s="3">
        <v>42355</v>
      </c>
      <c r="B351" s="1" t="s">
        <v>266</v>
      </c>
      <c r="C351" s="1" t="s">
        <v>267</v>
      </c>
      <c r="D351" s="1" t="s">
        <v>268</v>
      </c>
      <c r="E351" s="2">
        <v>-95.61</v>
      </c>
    </row>
    <row r="352" spans="1:5">
      <c r="A352" s="3">
        <v>42374</v>
      </c>
      <c r="B352" s="1" t="s">
        <v>83</v>
      </c>
      <c r="C352" s="1" t="s">
        <v>276</v>
      </c>
      <c r="D352" s="1" t="s">
        <v>186</v>
      </c>
      <c r="E352" s="2">
        <v>-305.55</v>
      </c>
    </row>
    <row r="353" spans="1:5">
      <c r="A353" s="3">
        <v>42374</v>
      </c>
      <c r="B353" s="1" t="s">
        <v>48</v>
      </c>
      <c r="C353" s="1" t="s">
        <v>14</v>
      </c>
      <c r="D353" s="1" t="s">
        <v>110</v>
      </c>
      <c r="E353" s="2">
        <v>-65</v>
      </c>
    </row>
    <row r="354" spans="1:5">
      <c r="A354" s="3">
        <v>42388</v>
      </c>
      <c r="B354" s="1" t="s">
        <v>83</v>
      </c>
      <c r="C354" s="1" t="s">
        <v>276</v>
      </c>
      <c r="D354" s="1" t="s">
        <v>186</v>
      </c>
      <c r="E354" s="2">
        <v>-150</v>
      </c>
    </row>
    <row r="355" spans="1:5">
      <c r="A355" s="3">
        <v>42397</v>
      </c>
      <c r="B355" s="1" t="s">
        <v>294</v>
      </c>
      <c r="C355" s="1" t="s">
        <v>293</v>
      </c>
      <c r="D355" s="1" t="s">
        <v>226</v>
      </c>
      <c r="E355" s="2">
        <v>-2.95</v>
      </c>
    </row>
    <row r="356" spans="1:5">
      <c r="A356" s="3">
        <v>42397</v>
      </c>
      <c r="B356" s="1" t="s">
        <v>292</v>
      </c>
      <c r="C356" s="1" t="s">
        <v>293</v>
      </c>
      <c r="D356" s="1" t="s">
        <v>226</v>
      </c>
      <c r="E356" s="2">
        <v>-1</v>
      </c>
    </row>
    <row r="357" spans="1:5">
      <c r="A357" s="3">
        <v>42404</v>
      </c>
      <c r="B357" s="1" t="s">
        <v>48</v>
      </c>
      <c r="C357" s="1" t="s">
        <v>14</v>
      </c>
      <c r="D357" s="1" t="s">
        <v>110</v>
      </c>
      <c r="E357" s="2">
        <v>-65</v>
      </c>
    </row>
    <row r="358" spans="1:5">
      <c r="A358" s="3">
        <v>42408</v>
      </c>
      <c r="B358" s="1" t="s">
        <v>301</v>
      </c>
      <c r="C358" s="1" t="s">
        <v>302</v>
      </c>
      <c r="D358" s="1" t="s">
        <v>134</v>
      </c>
      <c r="E358" s="2">
        <v>-66.8</v>
      </c>
    </row>
    <row r="359" spans="1:5">
      <c r="A359" s="3">
        <v>42423</v>
      </c>
      <c r="B359" s="1" t="s">
        <v>62</v>
      </c>
      <c r="C359" s="1" t="s">
        <v>63</v>
      </c>
      <c r="D359" s="1" t="s">
        <v>201</v>
      </c>
      <c r="E359" s="2">
        <v>-159.35</v>
      </c>
    </row>
    <row r="360" spans="1:5">
      <c r="A360" s="3">
        <v>42425</v>
      </c>
      <c r="B360" s="1" t="s">
        <v>64</v>
      </c>
      <c r="C360" s="1" t="s">
        <v>314</v>
      </c>
      <c r="D360" s="1" t="s">
        <v>315</v>
      </c>
      <c r="E360" s="2">
        <v>-156.66999999999999</v>
      </c>
    </row>
    <row r="361" spans="1:5">
      <c r="A361" s="3">
        <v>42429</v>
      </c>
      <c r="B361" s="1" t="s">
        <v>83</v>
      </c>
      <c r="C361" s="1" t="s">
        <v>318</v>
      </c>
      <c r="D361" s="1" t="s">
        <v>315</v>
      </c>
      <c r="E361" s="2">
        <v>-529.75</v>
      </c>
    </row>
    <row r="362" spans="1:5">
      <c r="A362" s="3">
        <v>42429</v>
      </c>
      <c r="B362" s="1" t="s">
        <v>66</v>
      </c>
      <c r="C362" s="1" t="s">
        <v>316</v>
      </c>
      <c r="D362" s="1" t="s">
        <v>315</v>
      </c>
      <c r="E362" s="2">
        <v>-33.869999999999997</v>
      </c>
    </row>
    <row r="363" spans="1:5">
      <c r="A363" s="3">
        <v>42429</v>
      </c>
      <c r="B363" s="1" t="s">
        <v>66</v>
      </c>
      <c r="C363" s="1" t="s">
        <v>316</v>
      </c>
      <c r="D363" s="1" t="s">
        <v>315</v>
      </c>
      <c r="E363" s="2">
        <v>-25.38</v>
      </c>
    </row>
    <row r="364" spans="1:5">
      <c r="A364" s="3">
        <v>42429</v>
      </c>
      <c r="B364" s="1" t="s">
        <v>33</v>
      </c>
      <c r="C364" s="1" t="s">
        <v>316</v>
      </c>
      <c r="D364" s="1" t="s">
        <v>112</v>
      </c>
      <c r="E364" s="2">
        <v>-34.81</v>
      </c>
    </row>
    <row r="365" spans="1:5">
      <c r="A365" s="3">
        <v>42432</v>
      </c>
      <c r="B365" s="1" t="s">
        <v>48</v>
      </c>
      <c r="C365" s="1" t="s">
        <v>14</v>
      </c>
      <c r="D365" s="1" t="s">
        <v>110</v>
      </c>
      <c r="E365" s="2">
        <v>-65</v>
      </c>
    </row>
    <row r="366" spans="1:5">
      <c r="A366" s="3">
        <v>42438</v>
      </c>
      <c r="B366" s="1" t="s">
        <v>301</v>
      </c>
      <c r="C366" s="1" t="s">
        <v>302</v>
      </c>
      <c r="D366" s="1" t="s">
        <v>134</v>
      </c>
      <c r="E366" s="2">
        <v>-230</v>
      </c>
    </row>
    <row r="367" spans="1:5">
      <c r="A367" s="3">
        <v>42439</v>
      </c>
      <c r="B367" s="1" t="s">
        <v>64</v>
      </c>
      <c r="C367" s="1" t="s">
        <v>328</v>
      </c>
      <c r="D367" s="1" t="s">
        <v>112</v>
      </c>
      <c r="E367" s="2">
        <v>-15.69</v>
      </c>
    </row>
    <row r="368" spans="1:5">
      <c r="A368" s="3">
        <v>42440</v>
      </c>
      <c r="B368" s="1" t="s">
        <v>330</v>
      </c>
      <c r="C368" s="1" t="s">
        <v>331</v>
      </c>
      <c r="D368" s="1" t="s">
        <v>112</v>
      </c>
      <c r="E368" s="2">
        <v>-58.56</v>
      </c>
    </row>
    <row r="369" spans="1:5">
      <c r="A369" s="3">
        <v>42440</v>
      </c>
      <c r="B369" s="1" t="s">
        <v>64</v>
      </c>
      <c r="C369" s="1" t="s">
        <v>329</v>
      </c>
      <c r="D369" s="1" t="s">
        <v>112</v>
      </c>
      <c r="E369" s="2">
        <v>-16.239999999999998</v>
      </c>
    </row>
    <row r="370" spans="1:5">
      <c r="A370" s="3">
        <v>42465</v>
      </c>
      <c r="B370" s="1" t="s">
        <v>48</v>
      </c>
      <c r="C370" s="1" t="s">
        <v>14</v>
      </c>
      <c r="D370" s="1" t="s">
        <v>110</v>
      </c>
      <c r="E370" s="2">
        <v>-65</v>
      </c>
    </row>
    <row r="371" spans="1:5">
      <c r="A371" s="3">
        <v>42548</v>
      </c>
      <c r="B371" s="1" t="s">
        <v>83</v>
      </c>
      <c r="C371" s="1" t="s">
        <v>599</v>
      </c>
      <c r="E371" s="2">
        <v>-42.9</v>
      </c>
    </row>
    <row r="372" spans="1:5">
      <c r="E372" s="8">
        <f>SUM(E329:E371)</f>
        <v>-3631.06</v>
      </c>
    </row>
    <row r="373" spans="1:5" ht="12" thickBot="1"/>
    <row r="374" spans="1:5" ht="13.5" thickBot="1">
      <c r="A374" s="11" t="s">
        <v>78</v>
      </c>
      <c r="B374" s="12"/>
      <c r="C374" s="12"/>
      <c r="D374" s="12"/>
      <c r="E374" s="13"/>
    </row>
    <row r="375" spans="1:5">
      <c r="A375" s="3">
        <v>42242</v>
      </c>
      <c r="B375" s="1" t="s">
        <v>163</v>
      </c>
      <c r="C375" s="1" t="s">
        <v>164</v>
      </c>
      <c r="D375" s="1" t="s">
        <v>165</v>
      </c>
      <c r="E375" s="2">
        <v>-90</v>
      </c>
    </row>
    <row r="376" spans="1:5">
      <c r="A376" s="3">
        <v>42247</v>
      </c>
      <c r="B376" s="1" t="s">
        <v>170</v>
      </c>
      <c r="C376" s="1" t="s">
        <v>171</v>
      </c>
      <c r="D376" s="1" t="s">
        <v>165</v>
      </c>
      <c r="E376" s="2">
        <v>-90</v>
      </c>
    </row>
    <row r="377" spans="1:5">
      <c r="A377" s="3">
        <v>42261</v>
      </c>
      <c r="B377" s="1" t="s">
        <v>198</v>
      </c>
      <c r="C377" s="1" t="s">
        <v>199</v>
      </c>
      <c r="D377" s="1" t="s">
        <v>165</v>
      </c>
      <c r="E377" s="2">
        <v>-100</v>
      </c>
    </row>
    <row r="378" spans="1:5">
      <c r="A378" s="3">
        <v>42405</v>
      </c>
      <c r="B378" s="1" t="s">
        <v>299</v>
      </c>
      <c r="C378" s="1" t="s">
        <v>300</v>
      </c>
      <c r="D378" s="1" t="s">
        <v>165</v>
      </c>
      <c r="E378" s="2">
        <v>-100</v>
      </c>
    </row>
    <row r="379" spans="1:5">
      <c r="A379" s="3">
        <v>42412</v>
      </c>
      <c r="B379" s="1" t="s">
        <v>303</v>
      </c>
      <c r="C379" s="1" t="s">
        <v>304</v>
      </c>
      <c r="D379" s="1" t="s">
        <v>165</v>
      </c>
      <c r="E379" s="2">
        <v>-50</v>
      </c>
    </row>
    <row r="380" spans="1:5">
      <c r="A380" s="3">
        <v>42418</v>
      </c>
      <c r="B380" s="1" t="s">
        <v>309</v>
      </c>
      <c r="C380" s="1" t="s">
        <v>310</v>
      </c>
      <c r="D380" s="1" t="s">
        <v>165</v>
      </c>
      <c r="E380" s="2">
        <v>-100</v>
      </c>
    </row>
    <row r="381" spans="1:5">
      <c r="A381" s="3">
        <v>42424</v>
      </c>
      <c r="B381" s="1" t="s">
        <v>313</v>
      </c>
      <c r="C381" s="1" t="s">
        <v>312</v>
      </c>
      <c r="D381" s="1" t="s">
        <v>165</v>
      </c>
      <c r="E381" s="2">
        <v>-200</v>
      </c>
    </row>
    <row r="382" spans="1:5">
      <c r="A382" s="3">
        <v>42424</v>
      </c>
      <c r="B382" s="1" t="s">
        <v>311</v>
      </c>
      <c r="C382" s="1" t="s">
        <v>312</v>
      </c>
      <c r="D382" s="1" t="s">
        <v>165</v>
      </c>
      <c r="E382" s="2">
        <v>-50</v>
      </c>
    </row>
    <row r="383" spans="1:5">
      <c r="A383" s="3">
        <v>42429</v>
      </c>
      <c r="B383" s="1" t="s">
        <v>317</v>
      </c>
      <c r="C383" s="1" t="s">
        <v>40</v>
      </c>
      <c r="D383" s="1" t="s">
        <v>165</v>
      </c>
      <c r="E383" s="2">
        <v>-210</v>
      </c>
    </row>
    <row r="384" spans="1:5">
      <c r="A384" s="3">
        <v>42437</v>
      </c>
      <c r="B384" s="1" t="s">
        <v>322</v>
      </c>
      <c r="C384" s="1" t="s">
        <v>323</v>
      </c>
      <c r="D384" s="1" t="s">
        <v>165</v>
      </c>
      <c r="E384" s="2">
        <v>-205</v>
      </c>
    </row>
    <row r="385" spans="1:5">
      <c r="A385" s="3">
        <v>42445</v>
      </c>
      <c r="B385" s="1" t="s">
        <v>337</v>
      </c>
      <c r="C385" s="1" t="s">
        <v>338</v>
      </c>
      <c r="D385" s="1" t="s">
        <v>165</v>
      </c>
      <c r="E385" s="2">
        <v>-130</v>
      </c>
    </row>
    <row r="386" spans="1:5">
      <c r="A386" s="3">
        <v>42446</v>
      </c>
      <c r="B386" s="1" t="s">
        <v>339</v>
      </c>
      <c r="C386" s="1" t="s">
        <v>340</v>
      </c>
      <c r="D386" s="1" t="s">
        <v>165</v>
      </c>
      <c r="E386" s="2">
        <v>-230</v>
      </c>
    </row>
    <row r="387" spans="1:5">
      <c r="A387" s="3">
        <v>42451</v>
      </c>
      <c r="B387" s="1" t="s">
        <v>345</v>
      </c>
      <c r="C387" s="1" t="s">
        <v>346</v>
      </c>
      <c r="D387" s="1" t="s">
        <v>165</v>
      </c>
      <c r="E387" s="2">
        <v>-420</v>
      </c>
    </row>
    <row r="388" spans="1:5">
      <c r="A388" s="3">
        <v>42451</v>
      </c>
      <c r="B388" s="1" t="s">
        <v>343</v>
      </c>
      <c r="C388" s="1" t="s">
        <v>344</v>
      </c>
      <c r="D388" s="1" t="s">
        <v>165</v>
      </c>
      <c r="E388" s="2">
        <v>-185</v>
      </c>
    </row>
    <row r="389" spans="1:5">
      <c r="A389" s="3">
        <v>42460</v>
      </c>
      <c r="B389" s="1" t="s">
        <v>364</v>
      </c>
      <c r="C389" s="1" t="s">
        <v>40</v>
      </c>
      <c r="D389" s="1" t="s">
        <v>165</v>
      </c>
      <c r="E389" s="2">
        <v>-50</v>
      </c>
    </row>
    <row r="390" spans="1:5">
      <c r="A390" s="3">
        <v>42466</v>
      </c>
      <c r="B390" s="1" t="s">
        <v>373</v>
      </c>
      <c r="C390" s="1" t="s">
        <v>374</v>
      </c>
      <c r="D390" s="1" t="s">
        <v>165</v>
      </c>
      <c r="E390" s="2">
        <v>-195</v>
      </c>
    </row>
    <row r="391" spans="1:5">
      <c r="A391" s="3">
        <v>42472</v>
      </c>
      <c r="B391" s="1" t="s">
        <v>386</v>
      </c>
      <c r="C391" s="1" t="s">
        <v>40</v>
      </c>
      <c r="D391" s="1" t="s">
        <v>165</v>
      </c>
      <c r="E391" s="2">
        <v>-145</v>
      </c>
    </row>
    <row r="392" spans="1:5">
      <c r="A392" s="3">
        <v>42475</v>
      </c>
      <c r="B392" s="1" t="s">
        <v>387</v>
      </c>
      <c r="C392" s="1" t="s">
        <v>388</v>
      </c>
      <c r="D392" s="1" t="s">
        <v>165</v>
      </c>
      <c r="E392" s="2">
        <v>-40</v>
      </c>
    </row>
    <row r="393" spans="1:5">
      <c r="A393" s="3">
        <v>42531</v>
      </c>
      <c r="B393" s="1" t="s">
        <v>572</v>
      </c>
      <c r="C393" s="1" t="s">
        <v>573</v>
      </c>
      <c r="D393" s="1" t="s">
        <v>165</v>
      </c>
      <c r="E393" s="2">
        <v>-180</v>
      </c>
    </row>
    <row r="394" spans="1:5">
      <c r="A394" s="3">
        <v>42535</v>
      </c>
      <c r="B394" s="1" t="s">
        <v>574</v>
      </c>
      <c r="C394" s="1" t="s">
        <v>575</v>
      </c>
      <c r="D394" s="1" t="s">
        <v>165</v>
      </c>
      <c r="E394" s="2">
        <v>-95</v>
      </c>
    </row>
    <row r="395" spans="1:5">
      <c r="A395" s="3">
        <v>42559</v>
      </c>
      <c r="B395" s="1" t="s">
        <v>613</v>
      </c>
      <c r="C395" s="1" t="s">
        <v>612</v>
      </c>
      <c r="D395" s="1" t="s">
        <v>165</v>
      </c>
      <c r="E395" s="2">
        <v>-195</v>
      </c>
    </row>
    <row r="396" spans="1:5">
      <c r="D396" s="4" t="s">
        <v>4</v>
      </c>
      <c r="E396" s="8">
        <f>SUM(E375:E395)</f>
        <v>-3060</v>
      </c>
    </row>
    <row r="397" spans="1:5" ht="12" thickBot="1"/>
    <row r="398" spans="1:5" ht="13.5" thickBot="1">
      <c r="A398" s="11" t="s">
        <v>7</v>
      </c>
      <c r="B398" s="12"/>
      <c r="C398" s="12"/>
      <c r="D398" s="12"/>
      <c r="E398" s="13"/>
    </row>
    <row r="399" spans="1:5">
      <c r="A399" s="3">
        <v>42222</v>
      </c>
      <c r="B399" s="1" t="s">
        <v>91</v>
      </c>
      <c r="C399" s="1" t="s">
        <v>121</v>
      </c>
      <c r="D399" s="1" t="s">
        <v>122</v>
      </c>
      <c r="E399" s="2">
        <v>-538.9</v>
      </c>
    </row>
    <row r="400" spans="1:5">
      <c r="A400" s="3">
        <v>42226</v>
      </c>
      <c r="B400" s="1" t="s">
        <v>55</v>
      </c>
      <c r="C400" s="1" t="s">
        <v>12</v>
      </c>
      <c r="D400" s="1" t="s">
        <v>122</v>
      </c>
      <c r="E400" s="2">
        <v>-52.73</v>
      </c>
    </row>
    <row r="401" spans="1:5">
      <c r="A401" s="3">
        <v>42236</v>
      </c>
      <c r="B401" s="1" t="s">
        <v>91</v>
      </c>
      <c r="C401" s="1" t="s">
        <v>121</v>
      </c>
      <c r="D401" s="1" t="s">
        <v>122</v>
      </c>
      <c r="E401" s="2">
        <v>-970.7</v>
      </c>
    </row>
    <row r="402" spans="1:5">
      <c r="A402" s="3">
        <v>42249</v>
      </c>
      <c r="B402" s="1" t="s">
        <v>52</v>
      </c>
      <c r="C402" s="1" t="s">
        <v>12</v>
      </c>
      <c r="D402" s="1" t="s">
        <v>122</v>
      </c>
      <c r="E402" s="2">
        <v>-35</v>
      </c>
    </row>
    <row r="403" spans="1:5">
      <c r="A403" s="3">
        <v>42250</v>
      </c>
      <c r="B403" s="1" t="s">
        <v>94</v>
      </c>
      <c r="C403" s="1" t="s">
        <v>12</v>
      </c>
      <c r="D403" s="1" t="s">
        <v>122</v>
      </c>
      <c r="E403" s="2">
        <v>-341.7</v>
      </c>
    </row>
    <row r="404" spans="1:5">
      <c r="A404" s="3">
        <v>42257</v>
      </c>
      <c r="B404" s="1" t="s">
        <v>55</v>
      </c>
      <c r="C404" s="1" t="s">
        <v>12</v>
      </c>
      <c r="D404" s="1" t="s">
        <v>122</v>
      </c>
      <c r="E404" s="2">
        <v>-23.9</v>
      </c>
    </row>
    <row r="405" spans="1:5">
      <c r="A405" s="3">
        <v>42264</v>
      </c>
      <c r="B405" s="1" t="s">
        <v>91</v>
      </c>
      <c r="C405" s="1" t="s">
        <v>12</v>
      </c>
      <c r="D405" s="1" t="s">
        <v>122</v>
      </c>
      <c r="E405" s="2">
        <v>-45.05</v>
      </c>
    </row>
    <row r="406" spans="1:5">
      <c r="A406" s="3">
        <v>42278</v>
      </c>
      <c r="B406" s="1" t="s">
        <v>91</v>
      </c>
      <c r="C406" s="1" t="s">
        <v>12</v>
      </c>
      <c r="D406" s="1" t="s">
        <v>122</v>
      </c>
      <c r="E406" s="2">
        <v>-261.8</v>
      </c>
    </row>
    <row r="407" spans="1:5">
      <c r="A407" s="3">
        <v>42279</v>
      </c>
      <c r="B407" s="1" t="s">
        <v>52</v>
      </c>
      <c r="C407" s="1" t="s">
        <v>12</v>
      </c>
      <c r="D407" s="1" t="s">
        <v>122</v>
      </c>
      <c r="E407" s="2">
        <v>-35</v>
      </c>
    </row>
    <row r="408" spans="1:5">
      <c r="A408" s="3">
        <v>42292</v>
      </c>
      <c r="B408" s="1" t="s">
        <v>91</v>
      </c>
      <c r="C408" s="1" t="s">
        <v>12</v>
      </c>
      <c r="D408" s="1" t="s">
        <v>122</v>
      </c>
      <c r="E408" s="2">
        <v>-15.3</v>
      </c>
    </row>
    <row r="409" spans="1:5">
      <c r="A409" s="3">
        <v>42306</v>
      </c>
      <c r="B409" s="1" t="s">
        <v>94</v>
      </c>
      <c r="C409" s="1" t="s">
        <v>12</v>
      </c>
      <c r="D409" s="1" t="s">
        <v>122</v>
      </c>
      <c r="E409" s="2">
        <v>-306</v>
      </c>
    </row>
    <row r="410" spans="1:5">
      <c r="A410" s="3">
        <v>42310</v>
      </c>
      <c r="B410" s="1" t="s">
        <v>52</v>
      </c>
      <c r="C410" s="1" t="s">
        <v>12</v>
      </c>
      <c r="D410" s="1" t="s">
        <v>122</v>
      </c>
      <c r="E410" s="2">
        <v>-35</v>
      </c>
    </row>
    <row r="411" spans="1:5">
      <c r="A411" s="3">
        <v>42311</v>
      </c>
      <c r="B411" s="1" t="s">
        <v>94</v>
      </c>
      <c r="C411" s="1" t="s">
        <v>12</v>
      </c>
      <c r="D411" s="1" t="s">
        <v>122</v>
      </c>
      <c r="E411" s="2">
        <v>-35</v>
      </c>
    </row>
    <row r="412" spans="1:5">
      <c r="A412" s="3">
        <v>42321</v>
      </c>
      <c r="B412" s="1" t="s">
        <v>94</v>
      </c>
      <c r="C412" s="1" t="s">
        <v>12</v>
      </c>
      <c r="D412" s="1" t="s">
        <v>122</v>
      </c>
      <c r="E412" s="2">
        <v>-34.85</v>
      </c>
    </row>
    <row r="413" spans="1:5">
      <c r="A413" s="3">
        <v>42335</v>
      </c>
      <c r="B413" s="1" t="s">
        <v>94</v>
      </c>
      <c r="C413" s="1" t="s">
        <v>12</v>
      </c>
      <c r="D413" s="1" t="s">
        <v>122</v>
      </c>
      <c r="E413" s="2">
        <v>-166.6</v>
      </c>
    </row>
    <row r="414" spans="1:5">
      <c r="A414" s="3">
        <v>42340</v>
      </c>
      <c r="B414" s="1" t="s">
        <v>52</v>
      </c>
      <c r="C414" s="1" t="s">
        <v>12</v>
      </c>
      <c r="D414" s="1" t="s">
        <v>122</v>
      </c>
      <c r="E414" s="2">
        <v>-134</v>
      </c>
    </row>
    <row r="415" spans="1:5">
      <c r="A415" s="3">
        <v>42348</v>
      </c>
      <c r="B415" s="1" t="s">
        <v>94</v>
      </c>
      <c r="C415" s="1" t="s">
        <v>12</v>
      </c>
      <c r="D415" s="1" t="s">
        <v>122</v>
      </c>
      <c r="E415" s="2">
        <v>-10.199999999999999</v>
      </c>
    </row>
    <row r="416" spans="1:5">
      <c r="A416" s="3">
        <v>42362</v>
      </c>
      <c r="B416" s="1" t="s">
        <v>94</v>
      </c>
      <c r="C416" s="1" t="s">
        <v>12</v>
      </c>
      <c r="D416" s="1" t="s">
        <v>122</v>
      </c>
      <c r="E416" s="2">
        <v>-36.380000000000003</v>
      </c>
    </row>
    <row r="417" spans="1:8">
      <c r="A417" s="3">
        <v>42373</v>
      </c>
      <c r="B417" s="1" t="s">
        <v>52</v>
      </c>
      <c r="C417" s="1" t="s">
        <v>12</v>
      </c>
      <c r="D417" s="1" t="s">
        <v>122</v>
      </c>
      <c r="E417" s="2">
        <v>-35</v>
      </c>
    </row>
    <row r="418" spans="1:8">
      <c r="A418" s="3">
        <v>42376</v>
      </c>
      <c r="B418" s="1" t="s">
        <v>94</v>
      </c>
      <c r="C418" s="1" t="s">
        <v>12</v>
      </c>
      <c r="D418" s="1" t="s">
        <v>122</v>
      </c>
      <c r="E418" s="2">
        <v>-40.119999999999997</v>
      </c>
    </row>
    <row r="419" spans="1:8">
      <c r="A419" s="3">
        <v>42390</v>
      </c>
      <c r="B419" s="1" t="s">
        <v>94</v>
      </c>
      <c r="C419" s="1" t="s">
        <v>12</v>
      </c>
      <c r="D419" s="1" t="s">
        <v>122</v>
      </c>
      <c r="E419" s="2">
        <v>-411.91</v>
      </c>
    </row>
    <row r="420" spans="1:8">
      <c r="A420" s="3">
        <v>42401</v>
      </c>
      <c r="B420" s="1" t="s">
        <v>52</v>
      </c>
      <c r="C420" s="1" t="s">
        <v>12</v>
      </c>
      <c r="D420" s="1" t="s">
        <v>122</v>
      </c>
      <c r="E420" s="2">
        <v>-35</v>
      </c>
    </row>
    <row r="421" spans="1:8">
      <c r="A421" s="3">
        <v>42404</v>
      </c>
      <c r="B421" s="1" t="s">
        <v>91</v>
      </c>
      <c r="C421" s="1" t="s">
        <v>298</v>
      </c>
      <c r="D421" s="1" t="s">
        <v>122</v>
      </c>
      <c r="E421" s="2">
        <v>-768.74</v>
      </c>
    </row>
    <row r="422" spans="1:8">
      <c r="A422" s="3">
        <v>42418</v>
      </c>
      <c r="B422" s="1" t="s">
        <v>94</v>
      </c>
      <c r="C422" s="1" t="s">
        <v>12</v>
      </c>
      <c r="D422" s="1" t="s">
        <v>122</v>
      </c>
      <c r="E422" s="2">
        <v>-1532.55</v>
      </c>
    </row>
    <row r="423" spans="1:8">
      <c r="A423" s="3">
        <v>42431</v>
      </c>
      <c r="B423" s="1" t="s">
        <v>52</v>
      </c>
      <c r="C423" s="1" t="s">
        <v>12</v>
      </c>
      <c r="D423" s="1" t="s">
        <v>122</v>
      </c>
      <c r="E423" s="2">
        <v>-35</v>
      </c>
    </row>
    <row r="424" spans="1:8">
      <c r="A424" s="3">
        <v>42432</v>
      </c>
      <c r="B424" s="1" t="s">
        <v>94</v>
      </c>
      <c r="C424" s="1" t="s">
        <v>11</v>
      </c>
      <c r="D424" s="1" t="s">
        <v>122</v>
      </c>
      <c r="E424" s="2">
        <v>-1385.16</v>
      </c>
    </row>
    <row r="425" spans="1:8">
      <c r="A425" s="3">
        <v>42446</v>
      </c>
      <c r="B425" s="1" t="s">
        <v>94</v>
      </c>
      <c r="C425" s="1" t="s">
        <v>11</v>
      </c>
      <c r="D425" s="1" t="s">
        <v>122</v>
      </c>
      <c r="E425" s="2">
        <v>-879.24</v>
      </c>
    </row>
    <row r="426" spans="1:8">
      <c r="A426" s="3">
        <v>42460</v>
      </c>
      <c r="B426" s="1" t="s">
        <v>94</v>
      </c>
      <c r="C426" s="1" t="s">
        <v>7</v>
      </c>
      <c r="D426" s="1" t="s">
        <v>122</v>
      </c>
      <c r="E426" s="2">
        <v>-141.27000000000001</v>
      </c>
    </row>
    <row r="427" spans="1:8">
      <c r="A427" s="3">
        <v>42464</v>
      </c>
      <c r="B427" s="1" t="s">
        <v>52</v>
      </c>
      <c r="C427" s="1" t="s">
        <v>12</v>
      </c>
      <c r="D427" s="1" t="s">
        <v>122</v>
      </c>
      <c r="E427" s="2">
        <v>-35</v>
      </c>
      <c r="H427" s="2"/>
    </row>
    <row r="428" spans="1:8">
      <c r="A428" s="3">
        <v>42474</v>
      </c>
      <c r="B428" s="1" t="s">
        <v>91</v>
      </c>
      <c r="C428" s="1" t="s">
        <v>11</v>
      </c>
      <c r="D428" s="1" t="s">
        <v>122</v>
      </c>
      <c r="E428" s="2">
        <v>-66.81</v>
      </c>
    </row>
    <row r="429" spans="1:8">
      <c r="A429" s="3">
        <v>42488</v>
      </c>
      <c r="B429" s="1" t="s">
        <v>91</v>
      </c>
      <c r="C429" s="1" t="s">
        <v>11</v>
      </c>
      <c r="D429" s="1" t="s">
        <v>108</v>
      </c>
      <c r="E429" s="2">
        <v>-29.58</v>
      </c>
    </row>
    <row r="430" spans="1:8">
      <c r="A430" s="3">
        <v>42492</v>
      </c>
      <c r="B430" s="1" t="s">
        <v>52</v>
      </c>
      <c r="C430" s="1" t="s">
        <v>12</v>
      </c>
      <c r="D430" s="1" t="s">
        <v>122</v>
      </c>
      <c r="E430" s="2">
        <v>-35</v>
      </c>
    </row>
    <row r="431" spans="1:8">
      <c r="A431" s="3">
        <v>42502</v>
      </c>
      <c r="B431" s="1" t="s">
        <v>94</v>
      </c>
      <c r="C431" s="1" t="s">
        <v>7</v>
      </c>
      <c r="D431" s="1" t="s">
        <v>122</v>
      </c>
      <c r="E431" s="2">
        <v>-74.290000000000006</v>
      </c>
    </row>
    <row r="432" spans="1:8">
      <c r="A432" s="3">
        <v>42516</v>
      </c>
      <c r="B432" s="1" t="s">
        <v>91</v>
      </c>
      <c r="C432" s="1" t="s">
        <v>7</v>
      </c>
      <c r="D432" s="1" t="s">
        <v>122</v>
      </c>
      <c r="E432" s="2">
        <v>-35.869999999999997</v>
      </c>
    </row>
    <row r="433" spans="1:5">
      <c r="A433" s="3">
        <v>42523</v>
      </c>
      <c r="B433" s="1" t="s">
        <v>52</v>
      </c>
      <c r="C433" s="1" t="s">
        <v>12</v>
      </c>
      <c r="D433" s="1" t="s">
        <v>122</v>
      </c>
      <c r="E433" s="2">
        <v>-35</v>
      </c>
    </row>
    <row r="434" spans="1:5">
      <c r="A434" s="3">
        <v>42544</v>
      </c>
      <c r="B434" s="1" t="s">
        <v>94</v>
      </c>
      <c r="C434" s="1" t="s">
        <v>7</v>
      </c>
      <c r="D434" s="1" t="s">
        <v>122</v>
      </c>
      <c r="E434" s="2">
        <v>-15.3</v>
      </c>
    </row>
    <row r="435" spans="1:5">
      <c r="A435" s="3">
        <v>42556</v>
      </c>
      <c r="B435" s="1" t="s">
        <v>52</v>
      </c>
      <c r="C435" s="1" t="s">
        <v>12</v>
      </c>
      <c r="D435" s="1" t="s">
        <v>122</v>
      </c>
      <c r="E435" s="2">
        <v>-110</v>
      </c>
    </row>
    <row r="436" spans="1:5">
      <c r="A436" s="3">
        <v>42558</v>
      </c>
      <c r="B436" s="1" t="s">
        <v>94</v>
      </c>
      <c r="C436" s="1" t="s">
        <v>7</v>
      </c>
      <c r="D436" s="1" t="s">
        <v>122</v>
      </c>
      <c r="E436" s="2">
        <v>-226.95</v>
      </c>
    </row>
    <row r="437" spans="1:5">
      <c r="D437" s="4" t="s">
        <v>4</v>
      </c>
      <c r="E437" s="8">
        <f>SUM(E399:E436)</f>
        <v>-9005.9000000000015</v>
      </c>
    </row>
    <row r="438" spans="1:5" ht="12" thickBot="1"/>
    <row r="439" spans="1:5" ht="13.5" thickBot="1">
      <c r="A439" s="11" t="s">
        <v>445</v>
      </c>
      <c r="B439" s="12"/>
      <c r="C439" s="12"/>
      <c r="D439" s="12"/>
      <c r="E439" s="13"/>
    </row>
    <row r="440" spans="1:5">
      <c r="A440" s="3">
        <v>42226</v>
      </c>
      <c r="B440" s="1" t="s">
        <v>82</v>
      </c>
      <c r="C440" s="1" t="s">
        <v>88</v>
      </c>
      <c r="D440" s="1" t="s">
        <v>127</v>
      </c>
      <c r="E440" s="2">
        <v>-2481.67</v>
      </c>
    </row>
    <row r="441" spans="1:5">
      <c r="A441" s="3">
        <v>42234</v>
      </c>
      <c r="B441" s="1" t="s">
        <v>82</v>
      </c>
      <c r="C441" s="1" t="s">
        <v>88</v>
      </c>
      <c r="D441" s="1" t="s">
        <v>127</v>
      </c>
      <c r="E441" s="2">
        <v>-177.62</v>
      </c>
    </row>
    <row r="442" spans="1:5">
      <c r="A442" s="3">
        <v>42542</v>
      </c>
      <c r="B442" s="1" t="s">
        <v>82</v>
      </c>
      <c r="C442" s="1" t="s">
        <v>445</v>
      </c>
      <c r="D442" s="1" t="s">
        <v>127</v>
      </c>
      <c r="E442" s="2">
        <v>-3535.41</v>
      </c>
    </row>
    <row r="443" spans="1:5">
      <c r="D443" s="4" t="s">
        <v>4</v>
      </c>
      <c r="E443" s="8">
        <f>SUM(E440:E442)</f>
        <v>-6194.7</v>
      </c>
    </row>
    <row r="444" spans="1:5" ht="12" thickBot="1"/>
    <row r="445" spans="1:5" ht="13.5" thickBot="1">
      <c r="A445" s="11" t="s">
        <v>421</v>
      </c>
      <c r="B445" s="12"/>
      <c r="C445" s="12"/>
      <c r="D445" s="12"/>
      <c r="E445" s="13"/>
    </row>
    <row r="446" spans="1:5">
      <c r="A446" s="3">
        <v>42248</v>
      </c>
      <c r="B446" s="1" t="s">
        <v>29</v>
      </c>
      <c r="C446" s="1" t="s">
        <v>180</v>
      </c>
      <c r="D446" s="1" t="s">
        <v>181</v>
      </c>
      <c r="E446" s="2">
        <v>-304</v>
      </c>
    </row>
    <row r="447" spans="1:5">
      <c r="A447" s="3">
        <v>42394</v>
      </c>
      <c r="B447" s="1" t="s">
        <v>286</v>
      </c>
      <c r="C447" s="1" t="s">
        <v>287</v>
      </c>
      <c r="D447" s="1" t="s">
        <v>288</v>
      </c>
      <c r="E447" s="2">
        <v>-49</v>
      </c>
    </row>
    <row r="448" spans="1:5">
      <c r="A448" s="3">
        <v>42402</v>
      </c>
      <c r="B448" s="1" t="s">
        <v>83</v>
      </c>
      <c r="C448" s="1" t="s">
        <v>295</v>
      </c>
      <c r="D448" s="1" t="s">
        <v>288</v>
      </c>
      <c r="E448" s="2">
        <v>-38.5</v>
      </c>
    </row>
    <row r="449" spans="1:5">
      <c r="A449" s="3">
        <v>42438</v>
      </c>
      <c r="B449" s="1" t="s">
        <v>61</v>
      </c>
      <c r="C449" s="1" t="s">
        <v>325</v>
      </c>
      <c r="D449" s="1" t="s">
        <v>326</v>
      </c>
      <c r="E449" s="2">
        <v>-208</v>
      </c>
    </row>
    <row r="450" spans="1:5">
      <c r="A450" s="3">
        <v>42475</v>
      </c>
      <c r="B450" s="1" t="s">
        <v>60</v>
      </c>
      <c r="C450" s="1" t="s">
        <v>67</v>
      </c>
      <c r="D450" s="1" t="s">
        <v>397</v>
      </c>
      <c r="E450" s="2">
        <v>-11186.2</v>
      </c>
    </row>
    <row r="451" spans="1:5">
      <c r="A451" s="3">
        <v>42488</v>
      </c>
      <c r="B451" s="1" t="s">
        <v>412</v>
      </c>
      <c r="C451" s="1" t="s">
        <v>57</v>
      </c>
      <c r="D451" s="1" t="s">
        <v>288</v>
      </c>
      <c r="E451" s="2">
        <v>-47</v>
      </c>
    </row>
    <row r="452" spans="1:5">
      <c r="A452" s="3">
        <v>42494</v>
      </c>
      <c r="B452" s="1" t="s">
        <v>60</v>
      </c>
      <c r="C452" s="1" t="s">
        <v>67</v>
      </c>
      <c r="D452" s="1" t="s">
        <v>397</v>
      </c>
      <c r="E452" s="2">
        <v>-415.68</v>
      </c>
    </row>
    <row r="453" spans="1:5">
      <c r="D453" s="4" t="s">
        <v>4</v>
      </c>
      <c r="E453" s="2">
        <f>SUM(E446:E452)</f>
        <v>-12248.380000000001</v>
      </c>
    </row>
    <row r="454" spans="1:5" ht="12" thickBot="1"/>
    <row r="455" spans="1:5" ht="13.5" thickBot="1">
      <c r="A455" s="11" t="s">
        <v>24</v>
      </c>
      <c r="B455" s="12"/>
      <c r="C455" s="12"/>
      <c r="D455" s="12"/>
      <c r="E455" s="13"/>
    </row>
    <row r="456" spans="1:5">
      <c r="A456" s="3">
        <v>42228</v>
      </c>
      <c r="B456" s="1" t="s">
        <v>87</v>
      </c>
      <c r="C456" s="1" t="s">
        <v>24</v>
      </c>
      <c r="D456" s="1" t="s">
        <v>138</v>
      </c>
      <c r="E456" s="2">
        <v>-1425</v>
      </c>
    </row>
    <row r="457" spans="1:5">
      <c r="A457" s="3">
        <v>42234</v>
      </c>
      <c r="B457" s="1" t="s">
        <v>82</v>
      </c>
      <c r="C457" s="1" t="s">
        <v>146</v>
      </c>
      <c r="D457" s="1" t="s">
        <v>148</v>
      </c>
      <c r="E457" s="2">
        <v>-381.15</v>
      </c>
    </row>
    <row r="458" spans="1:5">
      <c r="A458" s="3">
        <v>42234</v>
      </c>
      <c r="B458" s="1" t="s">
        <v>82</v>
      </c>
      <c r="C458" s="1" t="s">
        <v>146</v>
      </c>
      <c r="D458" s="1" t="s">
        <v>138</v>
      </c>
      <c r="E458" s="2">
        <v>-749.65</v>
      </c>
    </row>
    <row r="459" spans="1:5">
      <c r="A459" s="3">
        <v>42234</v>
      </c>
      <c r="B459" s="1" t="s">
        <v>82</v>
      </c>
      <c r="C459" s="1" t="s">
        <v>146</v>
      </c>
      <c r="D459" s="1" t="s">
        <v>138</v>
      </c>
      <c r="E459" s="2">
        <v>-572.4</v>
      </c>
    </row>
    <row r="460" spans="1:5">
      <c r="A460" s="3">
        <v>42282</v>
      </c>
      <c r="B460" s="1" t="s">
        <v>222</v>
      </c>
      <c r="C460" s="1" t="s">
        <v>223</v>
      </c>
      <c r="D460" s="1" t="s">
        <v>138</v>
      </c>
      <c r="E460" s="2">
        <v>-950</v>
      </c>
    </row>
    <row r="461" spans="1:5">
      <c r="A461" s="3">
        <v>42514</v>
      </c>
      <c r="B461" s="1" t="s">
        <v>549</v>
      </c>
      <c r="C461" s="1" t="s">
        <v>550</v>
      </c>
      <c r="D461" s="1" t="s">
        <v>148</v>
      </c>
      <c r="E461" s="2">
        <v>-325</v>
      </c>
    </row>
    <row r="462" spans="1:5">
      <c r="A462" s="3">
        <v>42534</v>
      </c>
      <c r="B462" s="1" t="s">
        <v>576</v>
      </c>
      <c r="C462" s="1" t="s">
        <v>577</v>
      </c>
      <c r="D462" s="1" t="s">
        <v>148</v>
      </c>
      <c r="E462" s="2">
        <v>-400</v>
      </c>
    </row>
    <row r="463" spans="1:5">
      <c r="A463" s="3">
        <v>42531</v>
      </c>
      <c r="B463" s="1" t="s">
        <v>578</v>
      </c>
      <c r="C463" s="1" t="s">
        <v>579</v>
      </c>
      <c r="D463" s="1" t="s">
        <v>580</v>
      </c>
      <c r="E463" s="2">
        <v>-425</v>
      </c>
    </row>
    <row r="464" spans="1:5">
      <c r="A464" s="3">
        <v>42537</v>
      </c>
      <c r="B464" s="1" t="s">
        <v>591</v>
      </c>
      <c r="C464" s="1" t="s">
        <v>592</v>
      </c>
      <c r="D464" s="1" t="s">
        <v>593</v>
      </c>
      <c r="E464" s="2">
        <v>-450</v>
      </c>
    </row>
    <row r="465" spans="1:5">
      <c r="A465" s="3">
        <v>42550</v>
      </c>
      <c r="B465" s="1" t="s">
        <v>600</v>
      </c>
      <c r="C465" s="1" t="s">
        <v>601</v>
      </c>
      <c r="D465" s="1" t="s">
        <v>593</v>
      </c>
      <c r="E465" s="2">
        <v>-400</v>
      </c>
    </row>
    <row r="466" spans="1:5">
      <c r="A466" s="3">
        <v>42550</v>
      </c>
      <c r="B466" s="1" t="s">
        <v>600</v>
      </c>
      <c r="C466" s="1" t="s">
        <v>601</v>
      </c>
      <c r="D466" s="1" t="s">
        <v>580</v>
      </c>
      <c r="E466" s="2">
        <v>-400</v>
      </c>
    </row>
    <row r="467" spans="1:5">
      <c r="D467" s="4" t="s">
        <v>4</v>
      </c>
      <c r="E467" s="8">
        <f>SUM(E456:E466)</f>
        <v>-6478.2000000000007</v>
      </c>
    </row>
    <row r="468" spans="1:5" ht="12" thickBot="1">
      <c r="D468" s="4"/>
      <c r="E468" s="8"/>
    </row>
    <row r="469" spans="1:5" ht="13.5" thickBot="1">
      <c r="A469" s="11" t="s">
        <v>552</v>
      </c>
      <c r="B469" s="12"/>
      <c r="C469" s="12"/>
      <c r="D469" s="12"/>
      <c r="E469" s="13"/>
    </row>
    <row r="470" spans="1:5">
      <c r="A470" s="3">
        <v>42223</v>
      </c>
      <c r="B470" s="1" t="s">
        <v>82</v>
      </c>
      <c r="C470" s="1" t="s">
        <v>30</v>
      </c>
      <c r="D470" s="1" t="s">
        <v>124</v>
      </c>
      <c r="E470" s="2">
        <v>-5819.04</v>
      </c>
    </row>
    <row r="471" spans="1:5">
      <c r="A471" s="3">
        <v>42258</v>
      </c>
      <c r="B471" s="1" t="s">
        <v>82</v>
      </c>
      <c r="C471" s="1" t="s">
        <v>194</v>
      </c>
      <c r="D471" s="1" t="s">
        <v>195</v>
      </c>
      <c r="E471" s="2">
        <v>-8473.5</v>
      </c>
    </row>
    <row r="472" spans="1:5">
      <c r="A472" s="3">
        <v>42489</v>
      </c>
      <c r="B472" s="1" t="s">
        <v>82</v>
      </c>
      <c r="C472" s="1" t="s">
        <v>417</v>
      </c>
      <c r="D472" s="1" t="s">
        <v>195</v>
      </c>
      <c r="E472" s="2">
        <v>-4468.28</v>
      </c>
    </row>
    <row r="473" spans="1:5">
      <c r="A473" s="3">
        <v>42489</v>
      </c>
      <c r="B473" s="1" t="s">
        <v>82</v>
      </c>
      <c r="C473" s="1" t="s">
        <v>416</v>
      </c>
      <c r="D473" s="1" t="s">
        <v>124</v>
      </c>
      <c r="E473" s="2">
        <v>-3230.54</v>
      </c>
    </row>
    <row r="474" spans="1:5">
      <c r="A474" s="3">
        <v>42528</v>
      </c>
      <c r="B474" s="1" t="s">
        <v>82</v>
      </c>
      <c r="C474" s="1" t="s">
        <v>38</v>
      </c>
      <c r="D474" s="1" t="s">
        <v>124</v>
      </c>
      <c r="E474" s="2">
        <v>-98</v>
      </c>
    </row>
    <row r="475" spans="1:5">
      <c r="A475" s="3"/>
      <c r="E475" s="8">
        <f>SUM(E470:E474)</f>
        <v>-22089.360000000001</v>
      </c>
    </row>
    <row r="476" spans="1:5">
      <c r="A476" s="3"/>
    </row>
    <row r="477" spans="1:5" ht="12" thickBot="1"/>
    <row r="478" spans="1:5" ht="13.5" thickBot="1">
      <c r="A478" s="11" t="s">
        <v>553</v>
      </c>
      <c r="B478" s="12"/>
      <c r="C478" s="12"/>
      <c r="D478" s="12"/>
      <c r="E478" s="13"/>
    </row>
    <row r="479" spans="1:5">
      <c r="A479" s="3">
        <v>42234</v>
      </c>
      <c r="B479" s="1" t="s">
        <v>82</v>
      </c>
      <c r="C479" s="1" t="s">
        <v>36</v>
      </c>
      <c r="D479" s="1" t="s">
        <v>145</v>
      </c>
      <c r="E479" s="2">
        <v>-1683.2</v>
      </c>
    </row>
    <row r="480" spans="1:5">
      <c r="A480" s="3">
        <v>42234</v>
      </c>
      <c r="B480" s="1" t="s">
        <v>82</v>
      </c>
      <c r="C480" s="1" t="s">
        <v>149</v>
      </c>
      <c r="D480" s="1" t="s">
        <v>145</v>
      </c>
      <c r="E480" s="2">
        <v>-46</v>
      </c>
    </row>
    <row r="481" spans="1:5">
      <c r="A481" s="3">
        <v>42241</v>
      </c>
      <c r="B481" s="1" t="s">
        <v>17</v>
      </c>
      <c r="C481" s="1" t="s">
        <v>162</v>
      </c>
      <c r="D481" s="1" t="s">
        <v>145</v>
      </c>
      <c r="E481" s="2">
        <v>-8.7200000000000006</v>
      </c>
    </row>
    <row r="482" spans="1:5">
      <c r="A482" s="3">
        <v>42251</v>
      </c>
      <c r="B482" s="1" t="s">
        <v>188</v>
      </c>
      <c r="C482" s="1" t="s">
        <v>38</v>
      </c>
      <c r="D482" s="1" t="s">
        <v>145</v>
      </c>
      <c r="E482" s="2">
        <v>-750</v>
      </c>
    </row>
    <row r="483" spans="1:5">
      <c r="A483" s="3">
        <v>42269</v>
      </c>
      <c r="B483" s="1" t="s">
        <v>82</v>
      </c>
      <c r="C483" s="1" t="s">
        <v>209</v>
      </c>
      <c r="D483" s="1" t="s">
        <v>145</v>
      </c>
      <c r="E483" s="2">
        <v>-1679.93</v>
      </c>
    </row>
    <row r="484" spans="1:5">
      <c r="A484" s="3">
        <v>42282</v>
      </c>
      <c r="B484" s="1" t="s">
        <v>82</v>
      </c>
      <c r="C484" s="1" t="s">
        <v>220</v>
      </c>
      <c r="D484" s="1" t="s">
        <v>145</v>
      </c>
      <c r="E484" s="2">
        <v>-188.32</v>
      </c>
    </row>
    <row r="485" spans="1:5">
      <c r="A485" s="3">
        <v>42282</v>
      </c>
      <c r="B485" s="1" t="s">
        <v>82</v>
      </c>
      <c r="C485" s="1" t="s">
        <v>221</v>
      </c>
      <c r="D485" s="1" t="s">
        <v>145</v>
      </c>
      <c r="E485" s="2">
        <v>-115.25</v>
      </c>
    </row>
    <row r="486" spans="1:5">
      <c r="A486" s="3">
        <v>42318</v>
      </c>
      <c r="B486" s="1" t="s">
        <v>82</v>
      </c>
      <c r="C486" s="1" t="s">
        <v>242</v>
      </c>
      <c r="D486" s="1" t="s">
        <v>243</v>
      </c>
      <c r="E486" s="2">
        <v>-3390.84</v>
      </c>
    </row>
    <row r="487" spans="1:5">
      <c r="A487" s="3">
        <v>42321</v>
      </c>
      <c r="B487" s="1" t="s">
        <v>82</v>
      </c>
      <c r="C487" s="1" t="s">
        <v>242</v>
      </c>
      <c r="D487" s="1" t="s">
        <v>243</v>
      </c>
      <c r="E487" s="2">
        <v>-88</v>
      </c>
    </row>
    <row r="488" spans="1:5">
      <c r="A488" s="3">
        <v>42325</v>
      </c>
      <c r="B488" s="1" t="s">
        <v>82</v>
      </c>
      <c r="C488" s="1" t="s">
        <v>242</v>
      </c>
      <c r="D488" s="1" t="s">
        <v>243</v>
      </c>
      <c r="E488" s="2">
        <v>-523</v>
      </c>
    </row>
    <row r="489" spans="1:5">
      <c r="A489" s="3">
        <v>42325</v>
      </c>
      <c r="B489" s="1" t="s">
        <v>82</v>
      </c>
      <c r="C489" s="1" t="s">
        <v>242</v>
      </c>
      <c r="D489" s="1" t="s">
        <v>243</v>
      </c>
      <c r="E489" s="2">
        <v>-15</v>
      </c>
    </row>
    <row r="490" spans="1:5">
      <c r="A490" s="3">
        <v>42333</v>
      </c>
      <c r="B490" s="1" t="s">
        <v>82</v>
      </c>
      <c r="C490" s="1" t="s">
        <v>242</v>
      </c>
      <c r="D490" s="1" t="s">
        <v>243</v>
      </c>
      <c r="E490" s="2">
        <v>-527.63</v>
      </c>
    </row>
    <row r="491" spans="1:5">
      <c r="A491" s="3">
        <v>42338</v>
      </c>
      <c r="B491" s="1" t="s">
        <v>82</v>
      </c>
      <c r="C491" s="1" t="s">
        <v>242</v>
      </c>
      <c r="D491" s="1" t="s">
        <v>243</v>
      </c>
      <c r="E491" s="2">
        <v>-1740.52</v>
      </c>
    </row>
    <row r="492" spans="1:5">
      <c r="A492" s="3">
        <v>42338</v>
      </c>
      <c r="B492" s="1" t="s">
        <v>82</v>
      </c>
      <c r="C492" s="1" t="s">
        <v>242</v>
      </c>
      <c r="D492" s="1" t="s">
        <v>243</v>
      </c>
      <c r="E492" s="2">
        <v>-1231.42</v>
      </c>
    </row>
    <row r="493" spans="1:5">
      <c r="A493" s="3">
        <v>42338</v>
      </c>
      <c r="B493" s="1" t="s">
        <v>82</v>
      </c>
      <c r="C493" s="1" t="s">
        <v>242</v>
      </c>
      <c r="D493" s="1" t="s">
        <v>243</v>
      </c>
      <c r="E493" s="2">
        <v>-1094.69</v>
      </c>
    </row>
    <row r="494" spans="1:5">
      <c r="A494" s="3">
        <v>42338</v>
      </c>
      <c r="B494" s="1" t="s">
        <v>82</v>
      </c>
      <c r="C494" s="1" t="s">
        <v>242</v>
      </c>
      <c r="D494" s="1" t="s">
        <v>243</v>
      </c>
      <c r="E494" s="2">
        <v>-176.5</v>
      </c>
    </row>
    <row r="495" spans="1:5">
      <c r="A495" s="3">
        <v>42338</v>
      </c>
      <c r="B495" s="1" t="s">
        <v>82</v>
      </c>
      <c r="C495" s="1" t="s">
        <v>242</v>
      </c>
      <c r="D495" s="1" t="s">
        <v>243</v>
      </c>
      <c r="E495" s="2">
        <v>-101.37</v>
      </c>
    </row>
    <row r="496" spans="1:5">
      <c r="A496" s="3">
        <v>42377</v>
      </c>
      <c r="B496" s="1" t="s">
        <v>82</v>
      </c>
      <c r="C496" s="1" t="s">
        <v>242</v>
      </c>
      <c r="D496" s="1" t="s">
        <v>243</v>
      </c>
      <c r="E496" s="2">
        <v>-6496.78</v>
      </c>
    </row>
    <row r="497" spans="1:7">
      <c r="A497" s="3">
        <v>42389</v>
      </c>
      <c r="B497" s="1" t="s">
        <v>82</v>
      </c>
      <c r="C497" s="1" t="s">
        <v>242</v>
      </c>
      <c r="D497" s="1" t="s">
        <v>145</v>
      </c>
      <c r="E497" s="2">
        <v>-100</v>
      </c>
    </row>
    <row r="498" spans="1:7">
      <c r="A498" s="3">
        <v>42487</v>
      </c>
      <c r="B498" s="1" t="s">
        <v>58</v>
      </c>
      <c r="C498" s="1" t="s">
        <v>75</v>
      </c>
      <c r="D498" s="1" t="s">
        <v>145</v>
      </c>
      <c r="E498" s="2">
        <v>-3386</v>
      </c>
    </row>
    <row r="499" spans="1:7">
      <c r="A499" s="3">
        <v>42494</v>
      </c>
      <c r="B499" s="1" t="s">
        <v>82</v>
      </c>
      <c r="C499" s="1" t="s">
        <v>464</v>
      </c>
      <c r="D499" s="1" t="s">
        <v>145</v>
      </c>
      <c r="E499" s="2">
        <v>-192.61</v>
      </c>
    </row>
    <row r="500" spans="1:7">
      <c r="A500" s="3">
        <v>42494</v>
      </c>
      <c r="B500" s="1" t="s">
        <v>82</v>
      </c>
      <c r="C500" s="1" t="s">
        <v>464</v>
      </c>
      <c r="D500" s="1" t="s">
        <v>145</v>
      </c>
      <c r="E500" s="2">
        <v>-196.54</v>
      </c>
      <c r="G500" s="2"/>
    </row>
    <row r="501" spans="1:7">
      <c r="A501" s="3">
        <v>42494</v>
      </c>
      <c r="B501" s="1" t="s">
        <v>82</v>
      </c>
      <c r="C501" s="1" t="s">
        <v>464</v>
      </c>
      <c r="D501" s="1" t="s">
        <v>145</v>
      </c>
      <c r="E501" s="2">
        <v>-281.88</v>
      </c>
    </row>
    <row r="502" spans="1:7">
      <c r="A502" s="3">
        <v>42494</v>
      </c>
      <c r="B502" s="1" t="s">
        <v>82</v>
      </c>
      <c r="C502" s="1" t="s">
        <v>467</v>
      </c>
      <c r="D502" s="1" t="s">
        <v>145</v>
      </c>
      <c r="E502" s="2">
        <v>-1747.19</v>
      </c>
    </row>
    <row r="503" spans="1:7">
      <c r="A503" s="3">
        <v>42494</v>
      </c>
      <c r="B503" s="1" t="s">
        <v>82</v>
      </c>
      <c r="C503" s="1" t="s">
        <v>468</v>
      </c>
      <c r="D503" s="1" t="s">
        <v>145</v>
      </c>
      <c r="E503" s="2">
        <v>-2045.19</v>
      </c>
    </row>
    <row r="504" spans="1:7">
      <c r="A504" s="3">
        <v>42494</v>
      </c>
      <c r="B504" s="1" t="s">
        <v>82</v>
      </c>
      <c r="C504" s="1" t="s">
        <v>92</v>
      </c>
      <c r="D504" s="1" t="s">
        <v>145</v>
      </c>
      <c r="E504" s="2">
        <v>-2259.89</v>
      </c>
    </row>
    <row r="505" spans="1:7">
      <c r="A505" s="3">
        <v>42495</v>
      </c>
      <c r="B505" s="1" t="s">
        <v>82</v>
      </c>
      <c r="C505" s="1" t="s">
        <v>473</v>
      </c>
      <c r="D505" s="1" t="s">
        <v>145</v>
      </c>
      <c r="E505" s="2">
        <v>-648.72</v>
      </c>
    </row>
    <row r="506" spans="1:7">
      <c r="A506" s="3">
        <v>42495</v>
      </c>
      <c r="B506" s="1" t="s">
        <v>82</v>
      </c>
      <c r="C506" s="1" t="s">
        <v>474</v>
      </c>
      <c r="D506" s="1" t="s">
        <v>145</v>
      </c>
      <c r="E506" s="2">
        <v>-1297.44</v>
      </c>
    </row>
    <row r="507" spans="1:7">
      <c r="A507" s="3">
        <v>42495</v>
      </c>
      <c r="B507" s="1" t="s">
        <v>82</v>
      </c>
      <c r="C507" s="1" t="s">
        <v>96</v>
      </c>
      <c r="D507" s="1" t="s">
        <v>145</v>
      </c>
      <c r="E507" s="2">
        <v>-1511.64</v>
      </c>
    </row>
    <row r="508" spans="1:7">
      <c r="A508" s="3">
        <v>42495</v>
      </c>
      <c r="B508" s="1" t="s">
        <v>82</v>
      </c>
      <c r="C508" s="1" t="s">
        <v>475</v>
      </c>
      <c r="D508" s="1" t="s">
        <v>145</v>
      </c>
      <c r="E508" s="2">
        <v>-1528.22</v>
      </c>
    </row>
    <row r="509" spans="1:7">
      <c r="A509" s="3">
        <v>42495</v>
      </c>
      <c r="B509" s="1" t="s">
        <v>82</v>
      </c>
      <c r="C509" s="1" t="s">
        <v>93</v>
      </c>
      <c r="D509" s="1" t="s">
        <v>145</v>
      </c>
      <c r="E509" s="2">
        <v>-1739.58</v>
      </c>
    </row>
    <row r="510" spans="1:7">
      <c r="A510" s="3">
        <v>42521</v>
      </c>
      <c r="B510" s="1" t="s">
        <v>82</v>
      </c>
      <c r="C510" s="1" t="s">
        <v>38</v>
      </c>
      <c r="D510" s="1" t="s">
        <v>145</v>
      </c>
      <c r="E510" s="2">
        <v>-44.5</v>
      </c>
    </row>
    <row r="511" spans="1:7">
      <c r="A511" s="3">
        <v>42528</v>
      </c>
      <c r="B511" s="1" t="s">
        <v>82</v>
      </c>
      <c r="C511" s="1" t="s">
        <v>581</v>
      </c>
      <c r="D511" s="1" t="s">
        <v>145</v>
      </c>
      <c r="E511" s="2">
        <v>-344.54</v>
      </c>
    </row>
    <row r="512" spans="1:7">
      <c r="A512" s="3">
        <v>42528</v>
      </c>
      <c r="B512" s="1" t="s">
        <v>82</v>
      </c>
      <c r="C512" s="1" t="s">
        <v>474</v>
      </c>
      <c r="D512" s="1" t="s">
        <v>145</v>
      </c>
      <c r="E512" s="2">
        <v>-852.6</v>
      </c>
    </row>
    <row r="513" spans="1:5">
      <c r="A513" s="3">
        <v>42528</v>
      </c>
      <c r="B513" s="1" t="s">
        <v>82</v>
      </c>
      <c r="C513" s="1" t="s">
        <v>96</v>
      </c>
      <c r="D513" s="1" t="s">
        <v>145</v>
      </c>
      <c r="E513" s="2">
        <v>-852.9</v>
      </c>
    </row>
    <row r="514" spans="1:5">
      <c r="A514" s="3">
        <v>42537</v>
      </c>
      <c r="B514" s="1" t="s">
        <v>58</v>
      </c>
      <c r="C514" s="1" t="s">
        <v>75</v>
      </c>
      <c r="D514" s="1" t="s">
        <v>145</v>
      </c>
      <c r="E514" s="2">
        <v>-283.86</v>
      </c>
    </row>
    <row r="515" spans="1:5">
      <c r="A515" s="3">
        <v>42542</v>
      </c>
      <c r="B515" s="1" t="s">
        <v>82</v>
      </c>
      <c r="C515" s="1" t="s">
        <v>596</v>
      </c>
      <c r="D515" s="1" t="s">
        <v>145</v>
      </c>
      <c r="E515" s="2">
        <v>-28</v>
      </c>
    </row>
    <row r="516" spans="1:5">
      <c r="D516" s="4" t="s">
        <v>4</v>
      </c>
      <c r="E516" s="8">
        <f>SUM(E479:E515)</f>
        <v>-39198.470000000008</v>
      </c>
    </row>
    <row r="517" spans="1:5" ht="12" thickBot="1">
      <c r="D517" s="4"/>
      <c r="E517" s="8"/>
    </row>
    <row r="518" spans="1:5" ht="13.5" thickBot="1">
      <c r="A518" s="16" t="s">
        <v>32</v>
      </c>
      <c r="B518" s="17"/>
      <c r="C518" s="17"/>
      <c r="D518" s="17"/>
      <c r="E518" s="18"/>
    </row>
    <row r="519" spans="1:5">
      <c r="A519" s="3">
        <v>42268</v>
      </c>
      <c r="B519" s="1" t="s">
        <v>10</v>
      </c>
      <c r="C519" s="1" t="s">
        <v>19</v>
      </c>
      <c r="D519" s="1" t="s">
        <v>126</v>
      </c>
      <c r="E519" s="2">
        <v>-60.75</v>
      </c>
    </row>
    <row r="520" spans="1:5">
      <c r="A520" s="3">
        <v>42445</v>
      </c>
      <c r="B520" s="1" t="s">
        <v>37</v>
      </c>
      <c r="C520" s="1" t="s">
        <v>28</v>
      </c>
      <c r="D520" s="1" t="s">
        <v>126</v>
      </c>
      <c r="E520" s="2">
        <v>-31.5</v>
      </c>
    </row>
    <row r="521" spans="1:5">
      <c r="A521" s="3">
        <v>42446</v>
      </c>
      <c r="B521" s="1" t="s">
        <v>37</v>
      </c>
      <c r="C521" s="1" t="s">
        <v>28</v>
      </c>
      <c r="D521" s="1" t="s">
        <v>126</v>
      </c>
      <c r="E521" s="2">
        <v>-13.25</v>
      </c>
    </row>
    <row r="522" spans="1:5">
      <c r="A522" s="3">
        <v>42500</v>
      </c>
      <c r="B522" s="1" t="s">
        <v>37</v>
      </c>
      <c r="C522" s="1" t="s">
        <v>28</v>
      </c>
      <c r="D522" s="1" t="s">
        <v>123</v>
      </c>
      <c r="E522" s="2">
        <v>-20.75</v>
      </c>
    </row>
    <row r="523" spans="1:5">
      <c r="A523" s="3">
        <v>42524</v>
      </c>
      <c r="B523" s="1" t="s">
        <v>37</v>
      </c>
      <c r="C523" s="1" t="s">
        <v>28</v>
      </c>
      <c r="D523" s="1" t="s">
        <v>528</v>
      </c>
      <c r="E523" s="6">
        <v>-32.75</v>
      </c>
    </row>
    <row r="524" spans="1:5">
      <c r="A524" s="3">
        <v>42524</v>
      </c>
      <c r="B524" s="1" t="s">
        <v>37</v>
      </c>
      <c r="C524" s="1" t="s">
        <v>28</v>
      </c>
      <c r="D524" s="1" t="s">
        <v>528</v>
      </c>
      <c r="E524" s="6">
        <v>-94</v>
      </c>
    </row>
    <row r="525" spans="1:5">
      <c r="A525" s="3">
        <v>42531</v>
      </c>
      <c r="B525" s="1" t="s">
        <v>82</v>
      </c>
      <c r="C525" s="1" t="s">
        <v>571</v>
      </c>
      <c r="D525" s="1" t="s">
        <v>126</v>
      </c>
      <c r="E525" s="2">
        <v>-283.86</v>
      </c>
    </row>
    <row r="526" spans="1:5">
      <c r="A526" s="3">
        <v>42556</v>
      </c>
      <c r="B526" s="1" t="s">
        <v>37</v>
      </c>
      <c r="C526" s="1" t="s">
        <v>39</v>
      </c>
      <c r="D526" s="1" t="s">
        <v>126</v>
      </c>
      <c r="E526" s="2">
        <v>-24.75</v>
      </c>
    </row>
    <row r="527" spans="1:5">
      <c r="D527" s="4" t="s">
        <v>4</v>
      </c>
      <c r="E527" s="8">
        <f>SUM(E519:E525)</f>
        <v>-536.86</v>
      </c>
    </row>
    <row r="528" spans="1:5" ht="12" thickBot="1"/>
    <row r="529" spans="1:8" ht="13.5" thickBot="1">
      <c r="A529" s="16" t="s">
        <v>56</v>
      </c>
      <c r="B529" s="17"/>
      <c r="C529" s="17"/>
      <c r="D529" s="17"/>
      <c r="E529" s="18"/>
    </row>
    <row r="530" spans="1:8">
      <c r="A530" s="3">
        <v>42222</v>
      </c>
      <c r="B530" s="1" t="s">
        <v>27</v>
      </c>
      <c r="C530" s="1" t="s">
        <v>19</v>
      </c>
      <c r="D530" s="1" t="s">
        <v>123</v>
      </c>
      <c r="E530" s="2">
        <v>-71.489999999999995</v>
      </c>
    </row>
    <row r="531" spans="1:8">
      <c r="A531" s="3">
        <v>42227</v>
      </c>
      <c r="B531" s="1" t="s">
        <v>27</v>
      </c>
      <c r="C531" s="1" t="s">
        <v>19</v>
      </c>
      <c r="D531" s="1" t="s">
        <v>123</v>
      </c>
      <c r="E531" s="2">
        <v>-96.66</v>
      </c>
    </row>
    <row r="532" spans="1:8">
      <c r="A532" s="3">
        <v>42230</v>
      </c>
      <c r="B532" s="1" t="s">
        <v>27</v>
      </c>
      <c r="C532" s="1" t="s">
        <v>19</v>
      </c>
      <c r="D532" s="1" t="s">
        <v>123</v>
      </c>
      <c r="E532" s="2">
        <v>-60.86</v>
      </c>
    </row>
    <row r="533" spans="1:8">
      <c r="A533" s="3">
        <v>42307</v>
      </c>
      <c r="B533" s="1" t="s">
        <v>10</v>
      </c>
      <c r="C533" s="1" t="s">
        <v>19</v>
      </c>
      <c r="E533" s="2">
        <v>-64.760000000000005</v>
      </c>
    </row>
    <row r="534" spans="1:8">
      <c r="A534" s="3">
        <v>42318</v>
      </c>
      <c r="B534" s="1" t="s">
        <v>27</v>
      </c>
      <c r="C534" s="1" t="s">
        <v>241</v>
      </c>
      <c r="D534" s="1" t="s">
        <v>123</v>
      </c>
      <c r="E534" s="2">
        <v>-35.69</v>
      </c>
    </row>
    <row r="535" spans="1:8">
      <c r="A535" s="3">
        <v>42324</v>
      </c>
      <c r="B535" s="1" t="s">
        <v>27</v>
      </c>
      <c r="C535" s="1" t="s">
        <v>241</v>
      </c>
      <c r="D535" s="1" t="s">
        <v>123</v>
      </c>
      <c r="E535" s="2">
        <v>-18</v>
      </c>
      <c r="H535" s="2"/>
    </row>
    <row r="536" spans="1:8">
      <c r="A536" s="3">
        <v>42437</v>
      </c>
      <c r="B536" s="1" t="s">
        <v>10</v>
      </c>
      <c r="C536" s="1" t="s">
        <v>19</v>
      </c>
      <c r="D536" s="1" t="s">
        <v>123</v>
      </c>
      <c r="E536" s="2">
        <v>-58.61</v>
      </c>
    </row>
    <row r="537" spans="1:8">
      <c r="A537" s="3">
        <v>42503</v>
      </c>
      <c r="B537" s="1" t="s">
        <v>37</v>
      </c>
      <c r="C537" s="1" t="s">
        <v>28</v>
      </c>
      <c r="D537" s="1" t="s">
        <v>123</v>
      </c>
      <c r="E537" s="2">
        <v>-28</v>
      </c>
    </row>
    <row r="538" spans="1:8">
      <c r="A538" s="3">
        <v>42523</v>
      </c>
      <c r="B538" s="1" t="s">
        <v>10</v>
      </c>
      <c r="C538" s="1" t="s">
        <v>19</v>
      </c>
      <c r="D538" s="1" t="s">
        <v>123</v>
      </c>
      <c r="E538" s="6">
        <v>-42.37</v>
      </c>
    </row>
    <row r="539" spans="1:8">
      <c r="A539" s="3">
        <v>42563</v>
      </c>
      <c r="B539" s="1" t="s">
        <v>10</v>
      </c>
      <c r="C539" s="1" t="s">
        <v>615</v>
      </c>
      <c r="D539" s="1" t="s">
        <v>123</v>
      </c>
      <c r="E539" s="2">
        <v>-19.690000000000001</v>
      </c>
      <c r="G539" s="2"/>
    </row>
    <row r="540" spans="1:8">
      <c r="A540" s="3">
        <v>42566</v>
      </c>
      <c r="B540" s="1" t="s">
        <v>616</v>
      </c>
      <c r="C540" s="1" t="s">
        <v>615</v>
      </c>
      <c r="D540" s="1" t="s">
        <v>123</v>
      </c>
      <c r="E540" s="2">
        <v>-26.95</v>
      </c>
    </row>
    <row r="541" spans="1:8">
      <c r="D541" s="4" t="s">
        <v>4</v>
      </c>
      <c r="E541" s="8">
        <f>SUM(E530:E540)</f>
        <v>-523.08000000000004</v>
      </c>
    </row>
    <row r="542" spans="1:8" ht="12" thickBot="1">
      <c r="D542" s="4"/>
      <c r="E542" s="8"/>
      <c r="G542" s="2"/>
    </row>
    <row r="543" spans="1:8" ht="13.5" thickBot="1">
      <c r="A543" s="11" t="s">
        <v>623</v>
      </c>
      <c r="B543" s="12"/>
      <c r="C543" s="12"/>
      <c r="D543" s="12"/>
      <c r="E543" s="13"/>
      <c r="G543" s="2"/>
    </row>
    <row r="544" spans="1:8">
      <c r="A544" s="3">
        <v>42528</v>
      </c>
      <c r="B544" s="1" t="s">
        <v>559</v>
      </c>
      <c r="C544" s="1" t="s">
        <v>560</v>
      </c>
      <c r="D544" s="1" t="s">
        <v>561</v>
      </c>
      <c r="E544" s="2">
        <v>-332</v>
      </c>
      <c r="G544" s="2"/>
    </row>
    <row r="545" spans="1:8">
      <c r="A545" s="3"/>
      <c r="E545" s="2">
        <f>SUM(E544)</f>
        <v>-332</v>
      </c>
      <c r="G545" s="2"/>
    </row>
    <row r="546" spans="1:8" ht="12" thickBot="1">
      <c r="E546" s="1"/>
      <c r="G546" s="2"/>
    </row>
    <row r="547" spans="1:8" ht="13.5" thickBot="1">
      <c r="A547" s="11" t="s">
        <v>13</v>
      </c>
      <c r="B547" s="12"/>
      <c r="C547" s="12"/>
      <c r="D547" s="12"/>
      <c r="E547" s="13"/>
      <c r="H547" s="2"/>
    </row>
    <row r="548" spans="1:8">
      <c r="A548" s="3">
        <v>42223</v>
      </c>
      <c r="B548" s="1" t="s">
        <v>47</v>
      </c>
      <c r="C548" s="1" t="s">
        <v>125</v>
      </c>
      <c r="D548" s="1" t="s">
        <v>126</v>
      </c>
      <c r="E548" s="2">
        <v>-750</v>
      </c>
      <c r="G548" s="2"/>
    </row>
    <row r="549" spans="1:8">
      <c r="A549" s="3">
        <v>42234</v>
      </c>
      <c r="B549" s="1" t="s">
        <v>21</v>
      </c>
      <c r="C549" s="1" t="s">
        <v>103</v>
      </c>
      <c r="D549" s="1" t="s">
        <v>104</v>
      </c>
      <c r="E549" s="2">
        <v>-313.16000000000003</v>
      </c>
      <c r="G549" s="2"/>
    </row>
    <row r="550" spans="1:8">
      <c r="A550" s="3">
        <v>42247</v>
      </c>
      <c r="B550" s="1" t="s">
        <v>105</v>
      </c>
      <c r="C550" s="1" t="s">
        <v>106</v>
      </c>
      <c r="D550" s="1" t="s">
        <v>104</v>
      </c>
      <c r="E550" s="2">
        <v>-519.98</v>
      </c>
    </row>
    <row r="551" spans="1:8">
      <c r="A551" s="3">
        <v>42339</v>
      </c>
      <c r="B551" s="1" t="s">
        <v>256</v>
      </c>
      <c r="C551" s="1" t="s">
        <v>257</v>
      </c>
      <c r="D551" s="1" t="s">
        <v>104</v>
      </c>
      <c r="E551" s="2">
        <v>-11500</v>
      </c>
    </row>
    <row r="552" spans="1:8">
      <c r="D552" s="4" t="s">
        <v>4</v>
      </c>
      <c r="E552" s="2">
        <f>SUM(E548:E551)</f>
        <v>-13083.14</v>
      </c>
      <c r="G552" s="2"/>
    </row>
    <row r="553" spans="1:8" ht="12" thickBot="1"/>
    <row r="554" spans="1:8" ht="13.5" thickBot="1">
      <c r="A554" s="11" t="s">
        <v>59</v>
      </c>
      <c r="B554" s="12"/>
      <c r="C554" s="12"/>
      <c r="D554" s="12"/>
      <c r="E554" s="13"/>
    </row>
    <row r="555" spans="1:8">
      <c r="A555" s="3">
        <v>42354</v>
      </c>
      <c r="B555" s="1" t="s">
        <v>264</v>
      </c>
      <c r="D555" s="1" t="s">
        <v>265</v>
      </c>
      <c r="E555" s="2">
        <v>-480</v>
      </c>
    </row>
    <row r="556" spans="1:8">
      <c r="A556" s="3">
        <v>42489</v>
      </c>
      <c r="B556" s="1" t="s">
        <v>82</v>
      </c>
      <c r="C556" s="1" t="s">
        <v>414</v>
      </c>
      <c r="D556" s="1" t="s">
        <v>265</v>
      </c>
      <c r="E556" s="2">
        <v>-421.54</v>
      </c>
    </row>
    <row r="557" spans="1:8">
      <c r="D557" s="4" t="s">
        <v>4</v>
      </c>
      <c r="E557" s="2">
        <f>SUM(E555:E556)</f>
        <v>-901.54</v>
      </c>
    </row>
    <row r="558" spans="1:8" ht="12" thickBot="1"/>
    <row r="559" spans="1:8" ht="13.5" thickBot="1">
      <c r="A559" s="11" t="s">
        <v>77</v>
      </c>
      <c r="B559" s="12"/>
      <c r="C559" s="12"/>
      <c r="D559" s="12"/>
      <c r="E559" s="13"/>
    </row>
    <row r="560" spans="1:8">
      <c r="A560" s="3">
        <v>42492</v>
      </c>
      <c r="B560" s="1" t="s">
        <v>66</v>
      </c>
      <c r="C560" s="1" t="s">
        <v>446</v>
      </c>
      <c r="D560" s="1" t="s">
        <v>447</v>
      </c>
      <c r="E560" s="2">
        <v>-67.03</v>
      </c>
    </row>
    <row r="561" spans="1:5">
      <c r="A561" s="3">
        <v>42542</v>
      </c>
      <c r="B561" s="1" t="s">
        <v>590</v>
      </c>
      <c r="C561" s="1" t="s">
        <v>308</v>
      </c>
      <c r="D561" s="1" t="s">
        <v>447</v>
      </c>
      <c r="E561" s="2">
        <v>-800</v>
      </c>
    </row>
    <row r="562" spans="1:5">
      <c r="D562" s="4" t="s">
        <v>4</v>
      </c>
      <c r="E562" s="8">
        <f>SUM(E560:E561)</f>
        <v>-867.03</v>
      </c>
    </row>
    <row r="563" spans="1:5" ht="12" thickBot="1">
      <c r="E563" s="1"/>
    </row>
    <row r="564" spans="1:5" ht="13.5" thickBot="1">
      <c r="A564" s="11" t="s">
        <v>8</v>
      </c>
      <c r="B564" s="12"/>
      <c r="C564" s="12"/>
      <c r="D564" s="12"/>
      <c r="E564" s="13"/>
    </row>
    <row r="565" spans="1:5">
      <c r="E565" s="5">
        <v>26003.5</v>
      </c>
    </row>
    <row r="566" spans="1:5">
      <c r="D566" s="4" t="s">
        <v>4</v>
      </c>
      <c r="E566" s="10">
        <f>SUM(E565)</f>
        <v>26003.5</v>
      </c>
    </row>
    <row r="567" spans="1:5" ht="12" thickBot="1">
      <c r="A567" s="3"/>
    </row>
    <row r="568" spans="1:5" ht="13.5" thickBot="1">
      <c r="A568" s="11" t="s">
        <v>2</v>
      </c>
      <c r="B568" s="12"/>
      <c r="C568" s="12"/>
      <c r="D568" s="12"/>
      <c r="E568" s="13"/>
    </row>
    <row r="569" spans="1:5">
      <c r="A569" s="3">
        <v>42247</v>
      </c>
      <c r="B569" s="1" t="s">
        <v>498</v>
      </c>
      <c r="C569" s="1" t="s">
        <v>499</v>
      </c>
      <c r="D569" s="1" t="s">
        <v>500</v>
      </c>
      <c r="E569" s="2">
        <v>-3</v>
      </c>
    </row>
    <row r="570" spans="1:5">
      <c r="A570" s="3">
        <v>42277</v>
      </c>
      <c r="B570" s="1" t="s">
        <v>498</v>
      </c>
      <c r="C570" s="1" t="s">
        <v>499</v>
      </c>
      <c r="D570" s="1" t="s">
        <v>500</v>
      </c>
      <c r="E570" s="2">
        <v>-3</v>
      </c>
    </row>
    <row r="571" spans="1:5">
      <c r="A571" s="3">
        <v>42307</v>
      </c>
      <c r="B571" s="1" t="s">
        <v>498</v>
      </c>
      <c r="C571" s="1" t="s">
        <v>499</v>
      </c>
      <c r="D571" s="1" t="s">
        <v>500</v>
      </c>
      <c r="E571" s="2">
        <v>-3</v>
      </c>
    </row>
    <row r="572" spans="1:5">
      <c r="A572" s="3">
        <v>42338</v>
      </c>
      <c r="B572" s="1" t="s">
        <v>498</v>
      </c>
      <c r="C572" s="1" t="s">
        <v>499</v>
      </c>
      <c r="D572" s="1" t="s">
        <v>500</v>
      </c>
      <c r="E572" s="2">
        <v>-3</v>
      </c>
    </row>
    <row r="573" spans="1:5">
      <c r="A573" s="3">
        <v>42369</v>
      </c>
      <c r="B573" s="1" t="s">
        <v>498</v>
      </c>
      <c r="C573" s="1" t="s">
        <v>499</v>
      </c>
      <c r="D573" s="1" t="s">
        <v>500</v>
      </c>
      <c r="E573" s="2">
        <v>-3</v>
      </c>
    </row>
    <row r="574" spans="1:5">
      <c r="A574" s="3">
        <v>42398</v>
      </c>
      <c r="B574" s="1" t="s">
        <v>498</v>
      </c>
      <c r="C574" s="1" t="s">
        <v>499</v>
      </c>
      <c r="D574" s="1" t="s">
        <v>500</v>
      </c>
      <c r="E574" s="2">
        <v>-3</v>
      </c>
    </row>
    <row r="575" spans="1:5">
      <c r="A575" s="3">
        <v>42429</v>
      </c>
      <c r="B575" s="1" t="s">
        <v>498</v>
      </c>
      <c r="C575" s="1" t="s">
        <v>499</v>
      </c>
      <c r="D575" s="1" t="s">
        <v>500</v>
      </c>
      <c r="E575" s="2">
        <v>-3</v>
      </c>
    </row>
    <row r="576" spans="1:5">
      <c r="A576" s="3">
        <v>42460</v>
      </c>
      <c r="B576" s="1" t="s">
        <v>498</v>
      </c>
      <c r="C576" s="1" t="s">
        <v>499</v>
      </c>
      <c r="D576" s="1" t="s">
        <v>500</v>
      </c>
      <c r="E576" s="2">
        <v>-3</v>
      </c>
    </row>
    <row r="577" spans="1:5">
      <c r="A577" s="3">
        <v>42489</v>
      </c>
      <c r="B577" s="1" t="s">
        <v>498</v>
      </c>
      <c r="C577" s="1" t="s">
        <v>499</v>
      </c>
      <c r="D577" s="1" t="s">
        <v>500</v>
      </c>
      <c r="E577" s="2">
        <v>-3</v>
      </c>
    </row>
    <row r="578" spans="1:5">
      <c r="D578" s="4" t="s">
        <v>4</v>
      </c>
      <c r="E578" s="2">
        <f>SUM(E569:E577)</f>
        <v>-27</v>
      </c>
    </row>
    <row r="579" spans="1:5" ht="12" thickBot="1"/>
    <row r="580" spans="1:5" ht="13.5" thickBot="1">
      <c r="A580" s="11" t="s">
        <v>625</v>
      </c>
      <c r="B580" s="12"/>
      <c r="C580" s="12"/>
      <c r="D580" s="12"/>
      <c r="E580" s="13"/>
    </row>
    <row r="581" spans="1:5">
      <c r="A581" s="3">
        <v>42528</v>
      </c>
      <c r="B581" s="1" t="s">
        <v>626</v>
      </c>
      <c r="C581" s="1" t="s">
        <v>565</v>
      </c>
      <c r="D581" s="1" t="s">
        <v>500</v>
      </c>
      <c r="E581" s="2">
        <v>-2500</v>
      </c>
    </row>
    <row r="582" spans="1:5">
      <c r="D582" s="4" t="s">
        <v>4</v>
      </c>
      <c r="E582" s="2">
        <f>SUM(E581)</f>
        <v>-2500</v>
      </c>
    </row>
    <row r="584" spans="1:5">
      <c r="A584" s="3"/>
    </row>
    <row r="586" spans="1:5">
      <c r="A586" s="3"/>
    </row>
    <row r="587" spans="1:5">
      <c r="E587" s="1"/>
    </row>
    <row r="588" spans="1:5">
      <c r="E588" s="1"/>
    </row>
    <row r="589" spans="1:5">
      <c r="E589" s="1"/>
    </row>
    <row r="590" spans="1:5">
      <c r="E590" s="1"/>
    </row>
  </sheetData>
  <mergeCells count="50">
    <mergeCell ref="A543:E543"/>
    <mergeCell ref="A580:E580"/>
    <mergeCell ref="A469:E469"/>
    <mergeCell ref="G11:K11"/>
    <mergeCell ref="A554:E554"/>
    <mergeCell ref="A529:E529"/>
    <mergeCell ref="A559:E559"/>
    <mergeCell ref="G117:K117"/>
    <mergeCell ref="A439:E439"/>
    <mergeCell ref="A445:E445"/>
    <mergeCell ref="A455:E455"/>
    <mergeCell ref="A478:E478"/>
    <mergeCell ref="G131:K131"/>
    <mergeCell ref="G136:K136"/>
    <mergeCell ref="A328:E328"/>
    <mergeCell ref="A374:E374"/>
    <mergeCell ref="A398:E398"/>
    <mergeCell ref="G149:K149"/>
    <mergeCell ref="A8:E9"/>
    <mergeCell ref="G8:K9"/>
    <mergeCell ref="G20:K20"/>
    <mergeCell ref="G88:K88"/>
    <mergeCell ref="G95:K95"/>
    <mergeCell ref="G41:K41"/>
    <mergeCell ref="G157:K157"/>
    <mergeCell ref="A236:E236"/>
    <mergeCell ref="A242:E242"/>
    <mergeCell ref="A253:E253"/>
    <mergeCell ref="A167:E167"/>
    <mergeCell ref="A178:E178"/>
    <mergeCell ref="A191:E191"/>
    <mergeCell ref="A195:E195"/>
    <mergeCell ref="A222:E222"/>
    <mergeCell ref="A232:E232"/>
    <mergeCell ref="A564:E564"/>
    <mergeCell ref="A568:E568"/>
    <mergeCell ref="A11:E11"/>
    <mergeCell ref="A23:E23"/>
    <mergeCell ref="A35:E35"/>
    <mergeCell ref="A54:E54"/>
    <mergeCell ref="A70:E70"/>
    <mergeCell ref="A77:E77"/>
    <mergeCell ref="A107:E107"/>
    <mergeCell ref="A113:E113"/>
    <mergeCell ref="A127:E127"/>
    <mergeCell ref="A133:E133"/>
    <mergeCell ref="A315:E315"/>
    <mergeCell ref="A547:E547"/>
    <mergeCell ref="A518:E518"/>
    <mergeCell ref="A324:E32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 Financials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C Kurz</dc:creator>
  <cp:lastModifiedBy>Edward C Kurz</cp:lastModifiedBy>
  <cp:lastPrinted>2016-04-16T21:02:21Z</cp:lastPrinted>
  <dcterms:created xsi:type="dcterms:W3CDTF">2015-09-22T23:38:29Z</dcterms:created>
  <dcterms:modified xsi:type="dcterms:W3CDTF">2016-07-20T19:15:51Z</dcterms:modified>
</cp:coreProperties>
</file>